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5195" windowHeight="8700"/>
  </bookViews>
  <sheets>
    <sheet name="3MNRKG14" sheetId="1" r:id="rId1"/>
  </sheets>
  <definedNames>
    <definedName name="_xlnm._FilterDatabase" localSheetId="0" hidden="1">'3MNRKG14'!$A$16:$U$70</definedName>
  </definedNames>
  <calcPr calcId="145621"/>
</workbook>
</file>

<file path=xl/calcChain.xml><?xml version="1.0" encoding="utf-8"?>
<calcChain xmlns="http://schemas.openxmlformats.org/spreadsheetml/2006/main">
  <c r="C12" i="1" l="1"/>
  <c r="O52" i="1"/>
  <c r="S52" i="1"/>
  <c r="G40" i="1"/>
  <c r="K40" i="1"/>
  <c r="O40" i="1"/>
  <c r="S40" i="1"/>
  <c r="G25" i="1"/>
  <c r="C25" i="1" s="1"/>
  <c r="C9" i="1" s="1"/>
  <c r="K25" i="1"/>
  <c r="K70" i="1"/>
  <c r="I70" i="1"/>
  <c r="H70" i="1"/>
  <c r="S70" i="1"/>
  <c r="Q70" i="1"/>
  <c r="P70" i="1"/>
  <c r="O70" i="1"/>
  <c r="M70" i="1"/>
  <c r="L70" i="1"/>
  <c r="O62" i="1"/>
  <c r="S62" i="1"/>
  <c r="C62" i="1" s="1"/>
  <c r="Q62" i="1"/>
  <c r="P62" i="1"/>
  <c r="Q52" i="1"/>
  <c r="P52" i="1"/>
  <c r="I25" i="1"/>
  <c r="H25" i="1"/>
  <c r="Q40" i="1"/>
  <c r="P40" i="1"/>
  <c r="M40" i="1"/>
  <c r="L40" i="1"/>
  <c r="I40" i="1"/>
  <c r="H40" i="1"/>
  <c r="E40" i="1"/>
  <c r="D40" i="1"/>
  <c r="M62" i="1"/>
  <c r="L62" i="1"/>
  <c r="M52" i="1"/>
  <c r="L52" i="1"/>
  <c r="E25" i="1"/>
  <c r="D25" i="1"/>
  <c r="C52" i="1"/>
  <c r="C11" i="1" s="1"/>
  <c r="C40" i="1" l="1"/>
  <c r="C10" i="1" s="1"/>
  <c r="C13" i="1" s="1"/>
</calcChain>
</file>

<file path=xl/comments1.xml><?xml version="1.0" encoding="utf-8"?>
<comments xmlns="http://schemas.openxmlformats.org/spreadsheetml/2006/main">
  <authors>
    <author>Szente Viktória</author>
  </authors>
  <commentList>
    <comment ref="B67" authorId="0">
      <text>
        <r>
          <rPr>
            <b/>
            <sz val="8"/>
            <color indexed="81"/>
            <rFont val="Tahoma"/>
            <family val="2"/>
            <charset val="238"/>
          </rPr>
          <t>Szente Viktória:</t>
        </r>
        <r>
          <rPr>
            <sz val="8"/>
            <color indexed="81"/>
            <rFont val="Tahoma"/>
            <family val="2"/>
            <charset val="238"/>
          </rPr>
          <t xml:space="preserve">
megújított tárgy a közösségi marketingből, kérjük felvételét ide </t>
        </r>
      </text>
    </comment>
    <comment ref="U67" authorId="0">
      <text>
        <r>
          <rPr>
            <b/>
            <sz val="8"/>
            <color indexed="81"/>
            <rFont val="Tahoma"/>
            <family val="2"/>
            <charset val="238"/>
          </rPr>
          <t>Szente Viktória:</t>
        </r>
        <r>
          <rPr>
            <sz val="8"/>
            <color indexed="81"/>
            <rFont val="Tahoma"/>
            <family val="2"/>
            <charset val="238"/>
          </rPr>
          <t xml:space="preserve">
javasolt szabadon választható tárgy</t>
        </r>
      </text>
    </comment>
  </commentList>
</comments>
</file>

<file path=xl/sharedStrings.xml><?xml version="1.0" encoding="utf-8"?>
<sst xmlns="http://schemas.openxmlformats.org/spreadsheetml/2006/main" count="252" uniqueCount="138">
  <si>
    <t>Regionális és Környezeti Gazdaságtan Mesterszak Mintatanterve</t>
  </si>
  <si>
    <t>Tantárgy státusza</t>
  </si>
  <si>
    <t>Alapozó tárgyak</t>
  </si>
  <si>
    <t>Kötelező szakmai törzstárgyak</t>
  </si>
  <si>
    <t>Differenciált szakmai törzstárgyak</t>
  </si>
  <si>
    <t>Szabadon választható tantárgyak</t>
  </si>
  <si>
    <t>Kód</t>
  </si>
  <si>
    <t>Tantárgy</t>
  </si>
  <si>
    <t>Előfeltétel</t>
  </si>
  <si>
    <t>I. félév</t>
  </si>
  <si>
    <t>II. félév</t>
  </si>
  <si>
    <t>III. félév</t>
  </si>
  <si>
    <t>IV. félév</t>
  </si>
  <si>
    <t>Tanszék</t>
  </si>
  <si>
    <t>órasz</t>
  </si>
  <si>
    <t>számk.</t>
  </si>
  <si>
    <t>kred.</t>
  </si>
  <si>
    <t>ea.</t>
  </si>
  <si>
    <t>gy.</t>
  </si>
  <si>
    <t>Szintre hozó és alapozó tárgyak</t>
  </si>
  <si>
    <t>Kvantitatív elemzések</t>
  </si>
  <si>
    <t>Matematika és Fizika</t>
  </si>
  <si>
    <t>Vezetői gazdaságtan</t>
  </si>
  <si>
    <t>k</t>
  </si>
  <si>
    <t>Közösségi gazdaságtan</t>
  </si>
  <si>
    <t>Kutatásmódszertan, kommunikáció</t>
  </si>
  <si>
    <t xml:space="preserve"> </t>
  </si>
  <si>
    <t>Regionális politika és területfejlesztés</t>
  </si>
  <si>
    <t>Regionális- és városgazdaságtan</t>
  </si>
  <si>
    <t>Környezetgazdaságtan</t>
  </si>
  <si>
    <t>Regionális- és környezeti elemzési módszerek</t>
  </si>
  <si>
    <t>Településszociológia</t>
  </si>
  <si>
    <t>Környezet és tájgazdálkodás</t>
  </si>
  <si>
    <t>Természetvédelmi</t>
  </si>
  <si>
    <t>Vállalatgazdaságtan</t>
  </si>
  <si>
    <t>Integrált vidékfejlesztés</t>
  </si>
  <si>
    <t>Területi tervezés és programozás</t>
  </si>
  <si>
    <t>Ökológiai gazdálkodás</t>
  </si>
  <si>
    <t>Közigazgatás és önkormányzati gazdálkodás</t>
  </si>
  <si>
    <t>Regionális innováció gazdaságtana és menedzsmentje</t>
  </si>
  <si>
    <t>Marketing és Kereskedelem</t>
  </si>
  <si>
    <t>Speciális Blokk II. (területi pénzügyek specializáció)</t>
  </si>
  <si>
    <t>Regionális pénzügyek</t>
  </si>
  <si>
    <t>Adóelmélet és adópolitika</t>
  </si>
  <si>
    <t>Haladó vállalati pénzügyek</t>
  </si>
  <si>
    <t>Többváltozós statisztikai modellezés</t>
  </si>
  <si>
    <t>Régió- és településmarketing</t>
  </si>
  <si>
    <t>Alkalmazott térinformatika</t>
  </si>
  <si>
    <t>Informatika</t>
  </si>
  <si>
    <t>Emberi erőforrás gazdálkodás</t>
  </si>
  <si>
    <t>Számítógépes problémamegoldás</t>
  </si>
  <si>
    <t>gy5</t>
  </si>
  <si>
    <t>k5</t>
  </si>
  <si>
    <t>Nappali tanulmányi rend</t>
  </si>
  <si>
    <t>Speciális Blokk I. (Területfejlesztési specializáció)</t>
  </si>
  <si>
    <t>Gazdasági és társadalmi földrajz</t>
  </si>
  <si>
    <t>Az EU környezetpolitikája</t>
  </si>
  <si>
    <t>Regionális elemzési esettanulmányok</t>
  </si>
  <si>
    <t>Szakszeminárium 1.</t>
  </si>
  <si>
    <t>Szakszeminárium 2.</t>
  </si>
  <si>
    <t>Gazdaságtörténet</t>
  </si>
  <si>
    <t>Társadalomtudományi</t>
  </si>
  <si>
    <t>Szávai Ferenc</t>
  </si>
  <si>
    <t>Pénzügypolitika 1.</t>
  </si>
  <si>
    <t>Csima Ferenc</t>
  </si>
  <si>
    <t>Sarudi Csaba</t>
  </si>
  <si>
    <t>Gál Zoltán</t>
  </si>
  <si>
    <t>Nagy Imre</t>
  </si>
  <si>
    <t>Molnár Gábor</t>
  </si>
  <si>
    <t>Körmendi Sándor János</t>
  </si>
  <si>
    <t>Borbély Csaba</t>
  </si>
  <si>
    <t xml:space="preserve">Nagy Imre </t>
  </si>
  <si>
    <t>Szigeti Orsolya</t>
  </si>
  <si>
    <t>Walter Virág</t>
  </si>
  <si>
    <t>Kövér György</t>
  </si>
  <si>
    <t>Szakmai szigorlat</t>
  </si>
  <si>
    <t>Mezei Cecília</t>
  </si>
  <si>
    <t>Barna Róbert</t>
  </si>
  <si>
    <t>Térségi gazdaság- és közösségfejlesztés</t>
  </si>
  <si>
    <t>Megszerzendő kredit</t>
  </si>
  <si>
    <t>Összes kredit</t>
  </si>
  <si>
    <t>Tantárgyfelelős</t>
  </si>
  <si>
    <t>Kötelező tárgyak</t>
  </si>
  <si>
    <t>Szabadon választható tárgyak (9 kredit teljesítése kötelező)</t>
  </si>
  <si>
    <t>Összesen</t>
  </si>
  <si>
    <t>Parádi-Dolgos Anett</t>
  </si>
  <si>
    <t>Varga József</t>
  </si>
  <si>
    <t>Oroszi Sándor</t>
  </si>
  <si>
    <t>Szakkollégiumi tevékenység</t>
  </si>
  <si>
    <t>Agrárgazdasági és Menedzsment</t>
  </si>
  <si>
    <t>Regionális Tudományok és Statisztika Tanszék</t>
  </si>
  <si>
    <t>Regionális Tudományok és Statisztika</t>
  </si>
  <si>
    <t>Pénzügy és Közgazdaságtan</t>
  </si>
  <si>
    <t>Nemzetközi Gazdasági Kapcsolatok</t>
  </si>
  <si>
    <t>Szente Viktória</t>
  </si>
  <si>
    <t>Képzési program (KPR) kódja: 3MNRKG14</t>
  </si>
  <si>
    <t>Érvényes: 2014. szeptembertől</t>
  </si>
  <si>
    <t>Agrármarketing</t>
  </si>
  <si>
    <t>Horváthné Kovács Bernadett</t>
  </si>
  <si>
    <t>Helyi gazdaság- és vállalkozásfejlesztés</t>
  </si>
  <si>
    <t>Régió- és projektmenedzsment</t>
  </si>
  <si>
    <t>3MMAF1KVE00000</t>
  </si>
  <si>
    <t>3MAMT1VEG00000</t>
  </si>
  <si>
    <t>3Mpkg1kga00001-2</t>
  </si>
  <si>
    <t>3MMAR1KUK00000</t>
  </si>
  <si>
    <t>3MRTS1RPT00000</t>
  </si>
  <si>
    <t>3MRTS1RVG00000</t>
  </si>
  <si>
    <t>3MRTS1KGT00000</t>
  </si>
  <si>
    <t>3MRTS1RKM00000</t>
  </si>
  <si>
    <t>2MTTU1TSZ00003</t>
  </si>
  <si>
    <t>3MTKT1KTG00014</t>
  </si>
  <si>
    <t>3MRTS1GFÖ00000</t>
  </si>
  <si>
    <t>3MAMT1VAL00000</t>
  </si>
  <si>
    <t>3MRTS1EUK00000</t>
  </si>
  <si>
    <t>3MRTS1TGK00000</t>
  </si>
  <si>
    <t>3M0001SS100001</t>
  </si>
  <si>
    <t>3M0001SS200000</t>
  </si>
  <si>
    <t>3MRTS1SIG00000</t>
  </si>
  <si>
    <t>3MINF1TIF00014</t>
  </si>
  <si>
    <t>3MAMT1EEG00011</t>
  </si>
  <si>
    <t>3MNGK1GTT00014</t>
  </si>
  <si>
    <t>3MMAR3AGR00000</t>
  </si>
  <si>
    <t>3mpkg3szk00000-2</t>
  </si>
  <si>
    <t>3MMAF3SZP00000</t>
  </si>
  <si>
    <t>3MRTS2IVF00000</t>
  </si>
  <si>
    <t>3MRTS2SZT00000</t>
  </si>
  <si>
    <t>3MRTS1HGV00000-2</t>
  </si>
  <si>
    <t>1MTKT2OKG00000</t>
  </si>
  <si>
    <t>3MRTS2KÖG00000</t>
  </si>
  <si>
    <t>3MRTS2RET00000</t>
  </si>
  <si>
    <t>3MRTS2RIM00000</t>
  </si>
  <si>
    <t>3MMAR2RTM00000</t>
  </si>
  <si>
    <t>3MRTS2RPM00000</t>
  </si>
  <si>
    <t>3MRTS2RPÜ00000</t>
  </si>
  <si>
    <t>3Mpkg2apo00001</t>
  </si>
  <si>
    <t>3Mpkg2hvp00001</t>
  </si>
  <si>
    <t>3MMAF2TSM00000</t>
  </si>
  <si>
    <t>3Mpkg2ppo00001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</si>
</sst>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i/>
      <sz val="12"/>
      <name val="Arial"/>
      <family val="2"/>
      <charset val="238"/>
    </font>
    <font>
      <sz val="12"/>
      <name val="Arial"/>
      <family val="2"/>
      <charset val="238"/>
    </font>
    <font>
      <sz val="12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03">
    <xf numFmtId="0" fontId="0" fillId="0" borderId="0" xfId="0"/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center" vertical="center" shrinkToFit="1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4" fillId="0" borderId="0" xfId="0" applyFont="1"/>
    <xf numFmtId="0" fontId="5" fillId="0" borderId="0" xfId="0" applyFont="1" applyFill="1"/>
    <xf numFmtId="0" fontId="3" fillId="0" borderId="0" xfId="0" applyFont="1" applyFill="1"/>
    <xf numFmtId="0" fontId="2" fillId="3" borderId="49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2" fillId="3" borderId="17" xfId="0" applyNumberFormat="1" applyFont="1" applyFill="1" applyBorder="1" applyAlignment="1">
      <alignment horizontal="center" vertical="center" shrinkToFit="1"/>
    </xf>
    <xf numFmtId="0" fontId="10" fillId="0" borderId="0" xfId="0" applyFont="1"/>
    <xf numFmtId="0" fontId="10" fillId="0" borderId="1" xfId="0" applyFont="1" applyBorder="1" applyAlignment="1">
      <alignment vertical="center"/>
    </xf>
    <xf numFmtId="1" fontId="10" fillId="0" borderId="2" xfId="0" applyNumberFormat="1" applyFont="1" applyBorder="1" applyAlignment="1">
      <alignment horizontal="center" vertical="center" shrinkToFit="1"/>
    </xf>
    <xf numFmtId="0" fontId="10" fillId="0" borderId="3" xfId="0" applyFont="1" applyBorder="1" applyAlignment="1">
      <alignment vertical="center"/>
    </xf>
    <xf numFmtId="1" fontId="10" fillId="0" borderId="4" xfId="0" applyNumberFormat="1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left" vertical="center"/>
    </xf>
    <xf numFmtId="1" fontId="10" fillId="0" borderId="5" xfId="0" applyNumberFormat="1" applyFont="1" applyBorder="1" applyAlignment="1">
      <alignment horizontal="center" vertical="center" shrinkToFit="1"/>
    </xf>
    <xf numFmtId="0" fontId="10" fillId="0" borderId="0" xfId="0" applyFont="1" applyAlignment="1">
      <alignment vertical="center"/>
    </xf>
    <xf numFmtId="0" fontId="2" fillId="2" borderId="17" xfId="0" applyFont="1" applyFill="1" applyBorder="1" applyAlignment="1">
      <alignment horizontal="left" vertical="center"/>
    </xf>
    <xf numFmtId="1" fontId="2" fillId="2" borderId="50" xfId="0" applyNumberFormat="1" applyFont="1" applyFill="1" applyBorder="1" applyAlignment="1">
      <alignment horizontal="center" vertical="center" shrinkToFit="1"/>
    </xf>
    <xf numFmtId="0" fontId="10" fillId="0" borderId="0" xfId="0" applyFont="1" applyAlignment="1">
      <alignment horizontal="left" vertical="center"/>
    </xf>
    <xf numFmtId="49" fontId="10" fillId="0" borderId="0" xfId="0" applyNumberFormat="1" applyFont="1" applyAlignment="1">
      <alignment horizontal="center" vertical="center" shrinkToFi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/>
    </xf>
    <xf numFmtId="0" fontId="10" fillId="0" borderId="32" xfId="0" applyFont="1" applyBorder="1" applyAlignment="1">
      <alignment horizontal="center"/>
    </xf>
    <xf numFmtId="0" fontId="10" fillId="0" borderId="33" xfId="0" applyFont="1" applyBorder="1" applyAlignment="1">
      <alignment horizontal="center"/>
    </xf>
    <xf numFmtId="0" fontId="10" fillId="0" borderId="34" xfId="0" applyFont="1" applyBorder="1" applyAlignment="1">
      <alignment horizontal="center"/>
    </xf>
    <xf numFmtId="0" fontId="2" fillId="2" borderId="17" xfId="0" applyFont="1" applyFill="1" applyBorder="1" applyAlignment="1">
      <alignment vertical="center"/>
    </xf>
    <xf numFmtId="0" fontId="2" fillId="2" borderId="17" xfId="0" applyFont="1" applyFill="1" applyBorder="1" applyAlignment="1">
      <alignment horizontal="left"/>
    </xf>
    <xf numFmtId="1" fontId="2" fillId="2" borderId="28" xfId="0" applyNumberFormat="1" applyFont="1" applyFill="1" applyBorder="1" applyAlignment="1">
      <alignment horizontal="center" vertical="center" shrinkToFit="1"/>
    </xf>
    <xf numFmtId="0" fontId="2" fillId="2" borderId="16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left" vertical="center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41" xfId="0" applyFont="1" applyFill="1" applyBorder="1" applyAlignment="1">
      <alignment horizontal="left"/>
    </xf>
    <xf numFmtId="0" fontId="10" fillId="0" borderId="41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10" fillId="0" borderId="41" xfId="0" applyFont="1" applyBorder="1" applyAlignment="1">
      <alignment horizontal="left" vertical="center"/>
    </xf>
    <xf numFmtId="0" fontId="10" fillId="0" borderId="15" xfId="0" applyFont="1" applyBorder="1"/>
    <xf numFmtId="0" fontId="10" fillId="0" borderId="4" xfId="0" applyFont="1" applyBorder="1" applyAlignment="1">
      <alignment horizontal="left" vertical="center"/>
    </xf>
    <xf numFmtId="0" fontId="10" fillId="0" borderId="54" xfId="0" applyFont="1" applyFill="1" applyBorder="1" applyAlignment="1">
      <alignment horizontal="left" vertical="center" shrinkToFit="1"/>
    </xf>
    <xf numFmtId="0" fontId="10" fillId="0" borderId="43" xfId="0" applyFont="1" applyBorder="1" applyAlignment="1">
      <alignment horizontal="left"/>
    </xf>
    <xf numFmtId="0" fontId="2" fillId="2" borderId="30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left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34" xfId="0" applyFont="1" applyFill="1" applyBorder="1" applyAlignment="1">
      <alignment horizontal="center" vertical="center"/>
    </xf>
    <xf numFmtId="49" fontId="10" fillId="0" borderId="19" xfId="0" applyNumberFormat="1" applyFont="1" applyFill="1" applyBorder="1" applyAlignment="1">
      <alignment horizontal="center" vertical="center" shrinkToFit="1"/>
    </xf>
    <xf numFmtId="0" fontId="2" fillId="2" borderId="26" xfId="0" applyFont="1" applyFill="1" applyBorder="1" applyAlignment="1">
      <alignment vertical="center"/>
    </xf>
    <xf numFmtId="0" fontId="2" fillId="2" borderId="26" xfId="0" applyFont="1" applyFill="1" applyBorder="1" applyAlignment="1">
      <alignment horizontal="left" vertical="center"/>
    </xf>
    <xf numFmtId="0" fontId="10" fillId="0" borderId="27" xfId="0" applyFont="1" applyFill="1" applyBorder="1" applyAlignment="1">
      <alignment vertical="center"/>
    </xf>
    <xf numFmtId="0" fontId="10" fillId="0" borderId="36" xfId="0" applyFont="1" applyFill="1" applyBorder="1" applyAlignment="1">
      <alignment horizontal="center"/>
    </xf>
    <xf numFmtId="0" fontId="10" fillId="0" borderId="33" xfId="0" applyFont="1" applyFill="1" applyBorder="1" applyAlignment="1">
      <alignment horizontal="center"/>
    </xf>
    <xf numFmtId="0" fontId="10" fillId="0" borderId="34" xfId="0" applyFont="1" applyFill="1" applyBorder="1" applyAlignment="1">
      <alignment horizontal="center"/>
    </xf>
    <xf numFmtId="0" fontId="10" fillId="0" borderId="41" xfId="0" applyFont="1" applyFill="1" applyBorder="1" applyAlignment="1">
      <alignment horizontal="left" vertical="center"/>
    </xf>
    <xf numFmtId="0" fontId="10" fillId="0" borderId="41" xfId="0" applyFont="1" applyFill="1" applyBorder="1"/>
    <xf numFmtId="0" fontId="2" fillId="2" borderId="37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2" fillId="2" borderId="42" xfId="0" applyFont="1" applyFill="1" applyBorder="1" applyAlignment="1">
      <alignment horizontal="left" vertical="center"/>
    </xf>
    <xf numFmtId="0" fontId="10" fillId="5" borderId="13" xfId="0" applyFont="1" applyFill="1" applyBorder="1" applyAlignment="1">
      <alignment horizontal="left" vertical="center" shrinkToFit="1"/>
    </xf>
    <xf numFmtId="0" fontId="10" fillId="5" borderId="27" xfId="0" applyFont="1" applyFill="1" applyBorder="1" applyAlignment="1">
      <alignment horizontal="left"/>
    </xf>
    <xf numFmtId="49" fontId="10" fillId="5" borderId="18" xfId="0" applyNumberFormat="1" applyFont="1" applyFill="1" applyBorder="1" applyAlignment="1">
      <alignment horizontal="center" vertical="center" shrinkToFit="1"/>
    </xf>
    <xf numFmtId="0" fontId="10" fillId="5" borderId="14" xfId="0" applyFont="1" applyFill="1" applyBorder="1" applyAlignment="1">
      <alignment horizontal="center" vertical="center"/>
    </xf>
    <xf numFmtId="0" fontId="10" fillId="5" borderId="7" xfId="0" applyFont="1" applyFill="1" applyBorder="1" applyAlignment="1">
      <alignment horizontal="center" vertical="center"/>
    </xf>
    <xf numFmtId="0" fontId="10" fillId="5" borderId="20" xfId="0" applyFont="1" applyFill="1" applyBorder="1" applyAlignment="1">
      <alignment horizontal="center" vertical="center"/>
    </xf>
    <xf numFmtId="0" fontId="11" fillId="5" borderId="14" xfId="0" applyFont="1" applyFill="1" applyBorder="1"/>
    <xf numFmtId="0" fontId="11" fillId="5" borderId="7" xfId="0" applyFont="1" applyFill="1" applyBorder="1"/>
    <xf numFmtId="0" fontId="11" fillId="5" borderId="8" xfId="0" applyFont="1" applyFill="1" applyBorder="1"/>
    <xf numFmtId="0" fontId="11" fillId="5" borderId="6" xfId="0" applyFont="1" applyFill="1" applyBorder="1"/>
    <xf numFmtId="0" fontId="10" fillId="5" borderId="6" xfId="0" applyFont="1" applyFill="1" applyBorder="1" applyAlignment="1">
      <alignment horizontal="center" vertical="center"/>
    </xf>
    <xf numFmtId="0" fontId="10" fillId="5" borderId="8" xfId="0" applyFont="1" applyFill="1" applyBorder="1" applyAlignment="1">
      <alignment horizontal="center" vertical="center"/>
    </xf>
    <xf numFmtId="0" fontId="10" fillId="5" borderId="18" xfId="0" applyFont="1" applyFill="1" applyBorder="1" applyAlignment="1">
      <alignment horizontal="left"/>
    </xf>
    <xf numFmtId="0" fontId="10" fillId="5" borderId="4" xfId="0" applyFont="1" applyFill="1" applyBorder="1"/>
    <xf numFmtId="0" fontId="5" fillId="5" borderId="0" xfId="0" applyFont="1" applyFill="1"/>
    <xf numFmtId="0" fontId="10" fillId="5" borderId="27" xfId="0" applyFont="1" applyFill="1" applyBorder="1" applyAlignment="1">
      <alignment vertical="center"/>
    </xf>
    <xf numFmtId="49" fontId="10" fillId="5" borderId="19" xfId="0" applyNumberFormat="1" applyFont="1" applyFill="1" applyBorder="1" applyAlignment="1">
      <alignment horizontal="center" vertical="center" shrinkToFit="1"/>
    </xf>
    <xf numFmtId="0" fontId="10" fillId="5" borderId="6" xfId="0" applyFont="1" applyFill="1" applyBorder="1"/>
    <xf numFmtId="0" fontId="10" fillId="5" borderId="7" xfId="0" applyFont="1" applyFill="1" applyBorder="1"/>
    <xf numFmtId="0" fontId="10" fillId="5" borderId="20" xfId="0" applyFont="1" applyFill="1" applyBorder="1"/>
    <xf numFmtId="0" fontId="10" fillId="5" borderId="3" xfId="0" applyFont="1" applyFill="1" applyBorder="1"/>
    <xf numFmtId="0" fontId="10" fillId="5" borderId="0" xfId="0" applyFont="1" applyFill="1"/>
    <xf numFmtId="0" fontId="10" fillId="5" borderId="4" xfId="0" applyFont="1" applyFill="1" applyBorder="1" applyAlignment="1">
      <alignment horizontal="left" vertical="center"/>
    </xf>
    <xf numFmtId="0" fontId="3" fillId="5" borderId="0" xfId="0" applyFont="1" applyFill="1"/>
    <xf numFmtId="0" fontId="10" fillId="5" borderId="2" xfId="0" applyFont="1" applyFill="1" applyBorder="1" applyAlignment="1">
      <alignment horizontal="left" vertical="center" shrinkToFit="1"/>
    </xf>
    <xf numFmtId="0" fontId="10" fillId="5" borderId="27" xfId="0" applyFont="1" applyFill="1" applyBorder="1" applyAlignment="1">
      <alignment vertical="center" wrapText="1"/>
    </xf>
    <xf numFmtId="0" fontId="10" fillId="5" borderId="14" xfId="0" applyFont="1" applyFill="1" applyBorder="1" applyAlignment="1">
      <alignment horizontal="center"/>
    </xf>
    <xf numFmtId="0" fontId="10" fillId="5" borderId="7" xfId="0" applyFont="1" applyFill="1" applyBorder="1" applyAlignment="1">
      <alignment horizontal="center"/>
    </xf>
    <xf numFmtId="0" fontId="10" fillId="5" borderId="24" xfId="0" applyFont="1" applyFill="1" applyBorder="1" applyAlignment="1">
      <alignment horizontal="center"/>
    </xf>
    <xf numFmtId="0" fontId="10" fillId="5" borderId="48" xfId="0" applyFont="1" applyFill="1" applyBorder="1"/>
    <xf numFmtId="0" fontId="10" fillId="5" borderId="46" xfId="0" applyFont="1" applyFill="1" applyBorder="1"/>
    <xf numFmtId="0" fontId="10" fillId="5" borderId="47" xfId="0" applyFont="1" applyFill="1" applyBorder="1"/>
    <xf numFmtId="0" fontId="10" fillId="5" borderId="27" xfId="0" applyFont="1" applyFill="1" applyBorder="1" applyAlignment="1">
      <alignment horizontal="left" vertical="center"/>
    </xf>
    <xf numFmtId="0" fontId="10" fillId="5" borderId="27" xfId="0" applyFont="1" applyFill="1" applyBorder="1"/>
    <xf numFmtId="1" fontId="2" fillId="5" borderId="19" xfId="0" applyNumberFormat="1" applyFont="1" applyFill="1" applyBorder="1" applyAlignment="1">
      <alignment horizontal="center" vertical="center" shrinkToFit="1"/>
    </xf>
    <xf numFmtId="0" fontId="2" fillId="5" borderId="8" xfId="0" applyFont="1" applyFill="1" applyBorder="1" applyAlignment="1">
      <alignment horizontal="center" vertical="center"/>
    </xf>
    <xf numFmtId="0" fontId="10" fillId="5" borderId="11" xfId="0" applyFont="1" applyFill="1" applyBorder="1"/>
    <xf numFmtId="0" fontId="10" fillId="5" borderId="9" xfId="0" applyFont="1" applyFill="1" applyBorder="1"/>
    <xf numFmtId="0" fontId="10" fillId="5" borderId="10" xfId="0" applyFont="1" applyFill="1" applyBorder="1"/>
    <xf numFmtId="0" fontId="10" fillId="5" borderId="45" xfId="0" applyFont="1" applyFill="1" applyBorder="1" applyAlignment="1">
      <alignment horizontal="center" vertical="center"/>
    </xf>
    <xf numFmtId="0" fontId="10" fillId="5" borderId="10" xfId="0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/>
    </xf>
    <xf numFmtId="0" fontId="10" fillId="5" borderId="41" xfId="0" applyFont="1" applyFill="1" applyBorder="1" applyAlignment="1">
      <alignment horizontal="left" vertical="center"/>
    </xf>
    <xf numFmtId="0" fontId="10" fillId="5" borderId="41" xfId="0" applyFont="1" applyFill="1" applyBorder="1"/>
    <xf numFmtId="0" fontId="10" fillId="5" borderId="12" xfId="0" applyFont="1" applyFill="1" applyBorder="1" applyAlignment="1">
      <alignment horizontal="left" vertical="center" shrinkToFit="1"/>
    </xf>
    <xf numFmtId="0" fontId="10" fillId="5" borderId="4" xfId="0" applyFont="1" applyFill="1" applyBorder="1" applyAlignment="1">
      <alignment horizontal="left"/>
    </xf>
    <xf numFmtId="0" fontId="10" fillId="5" borderId="4" xfId="0" applyFont="1" applyFill="1" applyBorder="1" applyAlignment="1">
      <alignment horizontal="center"/>
    </xf>
    <xf numFmtId="0" fontId="10" fillId="5" borderId="6" xfId="0" applyFont="1" applyFill="1" applyBorder="1" applyAlignment="1">
      <alignment horizontal="center"/>
    </xf>
    <xf numFmtId="0" fontId="10" fillId="5" borderId="8" xfId="0" applyFont="1" applyFill="1" applyBorder="1" applyAlignment="1">
      <alignment horizontal="center"/>
    </xf>
    <xf numFmtId="0" fontId="10" fillId="5" borderId="6" xfId="0" applyFont="1" applyFill="1" applyBorder="1" applyAlignment="1">
      <alignment horizontal="left"/>
    </xf>
    <xf numFmtId="0" fontId="10" fillId="5" borderId="5" xfId="0" applyFont="1" applyFill="1" applyBorder="1" applyAlignment="1">
      <alignment horizontal="left"/>
    </xf>
    <xf numFmtId="0" fontId="10" fillId="5" borderId="19" xfId="0" applyFont="1" applyFill="1" applyBorder="1" applyAlignment="1">
      <alignment horizontal="center"/>
    </xf>
    <xf numFmtId="0" fontId="10" fillId="5" borderId="32" xfId="0" applyFont="1" applyFill="1" applyBorder="1" applyAlignment="1">
      <alignment horizontal="center"/>
    </xf>
    <xf numFmtId="0" fontId="10" fillId="5" borderId="33" xfId="0" applyFont="1" applyFill="1" applyBorder="1" applyAlignment="1">
      <alignment horizontal="center"/>
    </xf>
    <xf numFmtId="0" fontId="10" fillId="5" borderId="34" xfId="0" applyFont="1" applyFill="1" applyBorder="1" applyAlignment="1">
      <alignment horizontal="center"/>
    </xf>
    <xf numFmtId="0" fontId="10" fillId="5" borderId="36" xfId="0" applyFont="1" applyFill="1" applyBorder="1" applyAlignment="1">
      <alignment horizontal="left"/>
    </xf>
    <xf numFmtId="0" fontId="10" fillId="5" borderId="15" xfId="0" applyFont="1" applyFill="1" applyBorder="1"/>
    <xf numFmtId="49" fontId="10" fillId="5" borderId="27" xfId="0" applyNumberFormat="1" applyFont="1" applyFill="1" applyBorder="1" applyAlignment="1">
      <alignment horizontal="center" vertical="center" shrinkToFit="1"/>
    </xf>
    <xf numFmtId="0" fontId="10" fillId="5" borderId="20" xfId="0" applyFont="1" applyFill="1" applyBorder="1" applyAlignment="1">
      <alignment horizontal="center"/>
    </xf>
    <xf numFmtId="0" fontId="10" fillId="5" borderId="3" xfId="0" applyFont="1" applyFill="1" applyBorder="1" applyAlignment="1">
      <alignment horizontal="left"/>
    </xf>
    <xf numFmtId="49" fontId="10" fillId="5" borderId="4" xfId="0" applyNumberFormat="1" applyFont="1" applyFill="1" applyBorder="1" applyAlignment="1">
      <alignment horizontal="center" vertical="center" shrinkToFit="1"/>
    </xf>
    <xf numFmtId="0" fontId="10" fillId="5" borderId="51" xfId="0" applyFont="1" applyFill="1" applyBorder="1" applyAlignment="1">
      <alignment horizontal="left"/>
    </xf>
    <xf numFmtId="49" fontId="10" fillId="5" borderId="51" xfId="0" applyNumberFormat="1" applyFont="1" applyFill="1" applyBorder="1" applyAlignment="1">
      <alignment horizontal="center" vertical="center" shrinkToFit="1"/>
    </xf>
    <xf numFmtId="0" fontId="10" fillId="5" borderId="48" xfId="0" applyFont="1" applyFill="1" applyBorder="1" applyAlignment="1">
      <alignment horizontal="center"/>
    </xf>
    <xf numFmtId="0" fontId="10" fillId="5" borderId="46" xfId="0" applyFont="1" applyFill="1" applyBorder="1" applyAlignment="1">
      <alignment horizontal="center"/>
    </xf>
    <xf numFmtId="0" fontId="10" fillId="5" borderId="52" xfId="0" applyFont="1" applyFill="1" applyBorder="1" applyAlignment="1">
      <alignment horizontal="center"/>
    </xf>
    <xf numFmtId="0" fontId="10" fillId="5" borderId="53" xfId="0" applyFont="1" applyFill="1" applyBorder="1" applyAlignment="1">
      <alignment horizontal="center"/>
    </xf>
    <xf numFmtId="0" fontId="10" fillId="5" borderId="53" xfId="0" applyFont="1" applyFill="1" applyBorder="1" applyAlignment="1">
      <alignment horizontal="center" vertical="center"/>
    </xf>
    <xf numFmtId="0" fontId="10" fillId="5" borderId="46" xfId="0" applyFont="1" applyFill="1" applyBorder="1" applyAlignment="1">
      <alignment horizontal="center" vertical="center"/>
    </xf>
    <xf numFmtId="0" fontId="10" fillId="5" borderId="47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left"/>
    </xf>
    <xf numFmtId="0" fontId="10" fillId="5" borderId="13" xfId="0" applyFont="1" applyFill="1" applyBorder="1"/>
    <xf numFmtId="0" fontId="10" fillId="5" borderId="1" xfId="0" applyFont="1" applyFill="1" applyBorder="1" applyAlignment="1">
      <alignment horizontal="left"/>
    </xf>
    <xf numFmtId="0" fontId="10" fillId="5" borderId="43" xfId="0" applyFont="1" applyFill="1" applyBorder="1"/>
    <xf numFmtId="0" fontId="11" fillId="5" borderId="0" xfId="0" applyFont="1" applyFill="1"/>
    <xf numFmtId="0" fontId="11" fillId="5" borderId="20" xfId="0" applyFont="1" applyFill="1" applyBorder="1"/>
    <xf numFmtId="0" fontId="10" fillId="5" borderId="14" xfId="0" applyFont="1" applyFill="1" applyBorder="1"/>
    <xf numFmtId="0" fontId="10" fillId="5" borderId="8" xfId="0" applyFont="1" applyFill="1" applyBorder="1"/>
    <xf numFmtId="0" fontId="10" fillId="5" borderId="55" xfId="0" applyFont="1" applyFill="1" applyBorder="1" applyAlignment="1">
      <alignment horizontal="left" vertical="center" shrinkToFit="1"/>
    </xf>
    <xf numFmtId="0" fontId="10" fillId="5" borderId="56" xfId="0" applyFont="1" applyFill="1" applyBorder="1" applyAlignment="1">
      <alignment horizontal="left"/>
    </xf>
    <xf numFmtId="49" fontId="10" fillId="5" borderId="15" xfId="0" applyNumberFormat="1" applyFont="1" applyFill="1" applyBorder="1" applyAlignment="1">
      <alignment horizontal="center" vertical="center" shrinkToFit="1"/>
    </xf>
    <xf numFmtId="0" fontId="10" fillId="5" borderId="36" xfId="0" applyFont="1" applyFill="1" applyBorder="1" applyAlignment="1">
      <alignment horizontal="center" vertical="center"/>
    </xf>
    <xf numFmtId="0" fontId="10" fillId="5" borderId="33" xfId="0" applyFont="1" applyFill="1" applyBorder="1" applyAlignment="1">
      <alignment horizontal="center" vertical="center"/>
    </xf>
    <xf numFmtId="0" fontId="10" fillId="5" borderId="35" xfId="0" applyFont="1" applyFill="1" applyBorder="1" applyAlignment="1">
      <alignment horizontal="center" vertical="center"/>
    </xf>
    <xf numFmtId="0" fontId="10" fillId="5" borderId="32" xfId="0" applyFont="1" applyFill="1" applyBorder="1" applyAlignment="1">
      <alignment horizontal="center" vertical="center"/>
    </xf>
    <xf numFmtId="0" fontId="10" fillId="5" borderId="34" xfId="0" applyFont="1" applyFill="1" applyBorder="1" applyAlignment="1">
      <alignment horizontal="center" vertical="center"/>
    </xf>
    <xf numFmtId="0" fontId="10" fillId="5" borderId="36" xfId="0" applyFont="1" applyFill="1" applyBorder="1" applyAlignment="1">
      <alignment horizontal="center"/>
    </xf>
    <xf numFmtId="0" fontId="10" fillId="5" borderId="35" xfId="0" applyFont="1" applyFill="1" applyBorder="1" applyAlignment="1">
      <alignment horizontal="center"/>
    </xf>
    <xf numFmtId="0" fontId="10" fillId="5" borderId="43" xfId="0" applyFont="1" applyFill="1" applyBorder="1" applyAlignment="1">
      <alignment horizontal="left"/>
    </xf>
    <xf numFmtId="0" fontId="10" fillId="5" borderId="4" xfId="0" applyFont="1" applyFill="1" applyBorder="1" applyAlignment="1"/>
    <xf numFmtId="0" fontId="10" fillId="5" borderId="18" xfId="0" applyFont="1" applyFill="1" applyBorder="1" applyAlignment="1">
      <alignment horizontal="center"/>
    </xf>
    <xf numFmtId="0" fontId="10" fillId="5" borderId="21" xfId="0" applyFont="1" applyFill="1" applyBorder="1" applyAlignment="1">
      <alignment horizontal="center"/>
    </xf>
    <xf numFmtId="0" fontId="10" fillId="5" borderId="22" xfId="0" applyFont="1" applyFill="1" applyBorder="1" applyAlignment="1">
      <alignment horizontal="center"/>
    </xf>
    <xf numFmtId="0" fontId="10" fillId="5" borderId="25" xfId="0" applyFont="1" applyFill="1" applyBorder="1" applyAlignment="1">
      <alignment horizontal="center"/>
    </xf>
    <xf numFmtId="0" fontId="10" fillId="5" borderId="39" xfId="0" applyFont="1" applyFill="1" applyBorder="1" applyAlignment="1">
      <alignment horizontal="left"/>
    </xf>
    <xf numFmtId="0" fontId="10" fillId="5" borderId="32" xfId="0" applyFont="1" applyFill="1" applyBorder="1"/>
    <xf numFmtId="0" fontId="10" fillId="5" borderId="33" xfId="0" applyFont="1" applyFill="1" applyBorder="1"/>
    <xf numFmtId="0" fontId="10" fillId="5" borderId="34" xfId="0" applyFont="1" applyFill="1" applyBorder="1"/>
    <xf numFmtId="0" fontId="10" fillId="5" borderId="19" xfId="0" applyFont="1" applyFill="1" applyBorder="1" applyAlignment="1">
      <alignment horizontal="left"/>
    </xf>
    <xf numFmtId="0" fontId="10" fillId="5" borderId="5" xfId="0" applyFont="1" applyFill="1" applyBorder="1"/>
    <xf numFmtId="0" fontId="10" fillId="5" borderId="40" xfId="0" applyFont="1" applyFill="1" applyBorder="1" applyAlignment="1">
      <alignment horizontal="left"/>
    </xf>
    <xf numFmtId="0" fontId="10" fillId="5" borderId="21" xfId="0" applyFont="1" applyFill="1" applyBorder="1" applyAlignment="1">
      <alignment horizontal="center" vertical="center"/>
    </xf>
    <xf numFmtId="0" fontId="10" fillId="5" borderId="22" xfId="0" applyFont="1" applyFill="1" applyBorder="1" applyAlignment="1">
      <alignment horizontal="center" vertical="center"/>
    </xf>
    <xf numFmtId="0" fontId="10" fillId="5" borderId="23" xfId="0" applyFont="1" applyFill="1" applyBorder="1" applyAlignment="1">
      <alignment horizontal="center" vertical="center"/>
    </xf>
    <xf numFmtId="0" fontId="10" fillId="5" borderId="24" xfId="0" applyFont="1" applyFill="1" applyBorder="1" applyAlignment="1">
      <alignment horizontal="center" vertical="center"/>
    </xf>
    <xf numFmtId="0" fontId="11" fillId="5" borderId="25" xfId="0" applyFont="1" applyFill="1" applyBorder="1"/>
    <xf numFmtId="0" fontId="11" fillId="5" borderId="22" xfId="0" applyFont="1" applyFill="1" applyBorder="1"/>
    <xf numFmtId="0" fontId="11" fillId="5" borderId="23" xfId="0" applyFont="1" applyFill="1" applyBorder="1"/>
    <xf numFmtId="0" fontId="10" fillId="5" borderId="2" xfId="0" applyFont="1" applyFill="1" applyBorder="1"/>
    <xf numFmtId="0" fontId="2" fillId="0" borderId="1" xfId="0" applyFont="1" applyBorder="1" applyAlignment="1">
      <alignment horizontal="center" vertical="center"/>
    </xf>
    <xf numFmtId="0" fontId="10" fillId="0" borderId="58" xfId="0" applyFont="1" applyBorder="1"/>
    <xf numFmtId="0" fontId="10" fillId="0" borderId="40" xfId="0" applyFont="1" applyBorder="1"/>
    <xf numFmtId="0" fontId="2" fillId="3" borderId="49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/>
    </xf>
    <xf numFmtId="0" fontId="2" fillId="3" borderId="42" xfId="0" applyFont="1" applyFill="1" applyBorder="1" applyAlignment="1">
      <alignment horizontal="center" vertical="center"/>
    </xf>
    <xf numFmtId="0" fontId="2" fillId="4" borderId="49" xfId="0" applyFont="1" applyFill="1" applyBorder="1" applyAlignment="1">
      <alignment horizontal="center" vertical="center"/>
    </xf>
    <xf numFmtId="0" fontId="2" fillId="4" borderId="28" xfId="0" applyFont="1" applyFill="1" applyBorder="1" applyAlignment="1">
      <alignment horizontal="center" vertical="center"/>
    </xf>
    <xf numFmtId="0" fontId="2" fillId="4" borderId="42" xfId="0" applyFont="1" applyFill="1" applyBorder="1" applyAlignment="1">
      <alignment horizontal="center" vertical="center"/>
    </xf>
    <xf numFmtId="0" fontId="2" fillId="4" borderId="49" xfId="0" applyFont="1" applyFill="1" applyBorder="1" applyAlignment="1">
      <alignment horizontal="center" vertical="center" shrinkToFit="1"/>
    </xf>
    <xf numFmtId="0" fontId="2" fillId="4" borderId="28" xfId="0" applyFont="1" applyFill="1" applyBorder="1" applyAlignment="1">
      <alignment horizontal="center" vertical="center" shrinkToFit="1"/>
    </xf>
    <xf numFmtId="0" fontId="2" fillId="4" borderId="42" xfId="0" applyFont="1" applyFill="1" applyBorder="1" applyAlignment="1">
      <alignment horizontal="center" vertical="center" shrinkToFit="1"/>
    </xf>
    <xf numFmtId="0" fontId="2" fillId="4" borderId="57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9" xfId="0" applyFont="1" applyBorder="1" applyAlignment="1">
      <alignment horizontal="center" vertical="center"/>
    </xf>
    <xf numFmtId="0" fontId="10" fillId="0" borderId="54" xfId="0" applyFont="1" applyBorder="1"/>
    <xf numFmtId="0" fontId="10" fillId="0" borderId="26" xfId="0" applyFont="1" applyBorder="1"/>
    <xf numFmtId="0" fontId="2" fillId="0" borderId="59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shrinkToFit="1"/>
    </xf>
    <xf numFmtId="0" fontId="10" fillId="0" borderId="6" xfId="0" applyFont="1" applyBorder="1"/>
    <xf numFmtId="0" fontId="6" fillId="0" borderId="0" xfId="0" applyFont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49" fontId="2" fillId="0" borderId="59" xfId="0" applyNumberFormat="1" applyFont="1" applyBorder="1" applyAlignment="1">
      <alignment horizontal="center" vertical="center" shrinkToFi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70"/>
  <sheetViews>
    <sheetView tabSelected="1" topLeftCell="A43" zoomScaleNormal="100" workbookViewId="0">
      <selection activeCell="A46" sqref="A46:XFD46"/>
    </sheetView>
  </sheetViews>
  <sheetFormatPr defaultRowHeight="12.75" x14ac:dyDescent="0.2"/>
  <cols>
    <col min="1" max="1" width="22.85546875" style="1" customWidth="1"/>
    <col min="2" max="2" width="53.28515625" style="1" customWidth="1"/>
    <col min="3" max="3" width="22.42578125" style="2" customWidth="1"/>
    <col min="4" max="4" width="4.7109375" style="1" customWidth="1"/>
    <col min="5" max="5" width="3.5703125" style="1" customWidth="1"/>
    <col min="6" max="6" width="6.7109375" style="1" customWidth="1"/>
    <col min="7" max="7" width="5.140625" style="1" customWidth="1"/>
    <col min="8" max="8" width="3.5703125" style="1" customWidth="1"/>
    <col min="9" max="9" width="3.140625" style="1" customWidth="1"/>
    <col min="10" max="10" width="6.7109375" style="1" customWidth="1"/>
    <col min="11" max="11" width="6.140625" style="1" customWidth="1"/>
    <col min="12" max="12" width="3.28515625" style="1" customWidth="1"/>
    <col min="13" max="13" width="3.5703125" style="1" customWidth="1"/>
    <col min="14" max="14" width="6.7109375" style="1" customWidth="1"/>
    <col min="15" max="15" width="5.140625" style="1" customWidth="1"/>
    <col min="16" max="16" width="3.28515625" style="1" customWidth="1"/>
    <col min="17" max="17" width="3.5703125" style="1" customWidth="1"/>
    <col min="18" max="18" width="6.7109375" style="1" customWidth="1"/>
    <col min="19" max="19" width="5.140625" style="1" customWidth="1"/>
    <col min="20" max="20" width="48" style="3" customWidth="1"/>
    <col min="21" max="21" width="31.42578125" style="4" customWidth="1"/>
    <col min="22" max="16384" width="9.140625" style="4"/>
  </cols>
  <sheetData>
    <row r="1" spans="1:21" ht="18" x14ac:dyDescent="0.2">
      <c r="A1" s="189" t="s">
        <v>0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</row>
    <row r="2" spans="1:21" ht="18" x14ac:dyDescent="0.2">
      <c r="A2" s="189" t="s">
        <v>90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</row>
    <row r="3" spans="1:21" ht="15.75" x14ac:dyDescent="0.2">
      <c r="A3" s="190" t="s">
        <v>95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0"/>
      <c r="T3" s="190"/>
      <c r="U3" s="190"/>
    </row>
    <row r="4" spans="1:21" ht="15.75" x14ac:dyDescent="0.2">
      <c r="A4" s="190" t="s">
        <v>53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</row>
    <row r="5" spans="1:21" ht="14.25" x14ac:dyDescent="0.2">
      <c r="A5" s="199" t="s">
        <v>96</v>
      </c>
      <c r="B5" s="199"/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</row>
    <row r="7" spans="1:21" ht="13.5" thickBot="1" x14ac:dyDescent="0.25"/>
    <row r="8" spans="1:21" ht="16.5" thickBot="1" x14ac:dyDescent="0.25">
      <c r="A8" s="9"/>
      <c r="B8" s="8" t="s">
        <v>1</v>
      </c>
      <c r="C8" s="10" t="s">
        <v>79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11"/>
    </row>
    <row r="9" spans="1:21" ht="15" x14ac:dyDescent="0.2">
      <c r="A9" s="9"/>
      <c r="B9" s="12" t="s">
        <v>2</v>
      </c>
      <c r="C9" s="13">
        <f>C25</f>
        <v>16</v>
      </c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11"/>
    </row>
    <row r="10" spans="1:21" ht="15" x14ac:dyDescent="0.2">
      <c r="A10" s="9"/>
      <c r="B10" s="14" t="s">
        <v>3</v>
      </c>
      <c r="C10" s="15">
        <f>C40</f>
        <v>59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11"/>
    </row>
    <row r="11" spans="1:21" ht="15" x14ac:dyDescent="0.2">
      <c r="A11" s="9"/>
      <c r="B11" s="16" t="s">
        <v>4</v>
      </c>
      <c r="C11" s="15">
        <f>C52</f>
        <v>36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11"/>
    </row>
    <row r="12" spans="1:21" ht="15.75" thickBot="1" x14ac:dyDescent="0.25">
      <c r="A12" s="9"/>
      <c r="B12" s="14" t="s">
        <v>5</v>
      </c>
      <c r="C12" s="17">
        <f>C70</f>
        <v>9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11"/>
    </row>
    <row r="13" spans="1:21" ht="16.5" thickBot="1" x14ac:dyDescent="0.25">
      <c r="A13" s="18"/>
      <c r="B13" s="19" t="s">
        <v>80</v>
      </c>
      <c r="C13" s="20">
        <f>SUM(C9:C12)</f>
        <v>120</v>
      </c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21"/>
      <c r="U13" s="11"/>
    </row>
    <row r="14" spans="1:21" ht="15" x14ac:dyDescent="0.2">
      <c r="A14" s="18"/>
      <c r="B14" s="18"/>
      <c r="C14" s="22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21"/>
      <c r="U14" s="11"/>
    </row>
    <row r="15" spans="1:21" ht="15.75" thickBot="1" x14ac:dyDescent="0.25">
      <c r="A15" s="18"/>
      <c r="B15" s="18"/>
      <c r="C15" s="22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21"/>
      <c r="U15" s="11"/>
    </row>
    <row r="16" spans="1:21" s="5" customFormat="1" ht="15.75" x14ac:dyDescent="0.2">
      <c r="A16" s="191" t="s">
        <v>6</v>
      </c>
      <c r="B16" s="191" t="s">
        <v>7</v>
      </c>
      <c r="C16" s="202" t="s">
        <v>8</v>
      </c>
      <c r="D16" s="176" t="s">
        <v>9</v>
      </c>
      <c r="E16" s="177"/>
      <c r="F16" s="177"/>
      <c r="G16" s="178"/>
      <c r="H16" s="176" t="s">
        <v>10</v>
      </c>
      <c r="I16" s="177"/>
      <c r="J16" s="177"/>
      <c r="K16" s="178"/>
      <c r="L16" s="176" t="s">
        <v>11</v>
      </c>
      <c r="M16" s="177"/>
      <c r="N16" s="177"/>
      <c r="O16" s="178"/>
      <c r="P16" s="176" t="s">
        <v>12</v>
      </c>
      <c r="Q16" s="177"/>
      <c r="R16" s="177"/>
      <c r="S16" s="178"/>
      <c r="T16" s="191" t="s">
        <v>13</v>
      </c>
      <c r="U16" s="194" t="s">
        <v>81</v>
      </c>
    </row>
    <row r="17" spans="1:21" s="5" customFormat="1" ht="15.75" x14ac:dyDescent="0.2">
      <c r="A17" s="192"/>
      <c r="B17" s="200"/>
      <c r="C17" s="192"/>
      <c r="D17" s="197" t="s">
        <v>14</v>
      </c>
      <c r="E17" s="198"/>
      <c r="F17" s="23" t="s">
        <v>15</v>
      </c>
      <c r="G17" s="24" t="s">
        <v>16</v>
      </c>
      <c r="H17" s="197" t="s">
        <v>14</v>
      </c>
      <c r="I17" s="198"/>
      <c r="J17" s="23" t="s">
        <v>15</v>
      </c>
      <c r="K17" s="24" t="s">
        <v>16</v>
      </c>
      <c r="L17" s="197" t="s">
        <v>14</v>
      </c>
      <c r="M17" s="198"/>
      <c r="N17" s="23" t="s">
        <v>15</v>
      </c>
      <c r="O17" s="24" t="s">
        <v>16</v>
      </c>
      <c r="P17" s="197" t="s">
        <v>14</v>
      </c>
      <c r="Q17" s="198"/>
      <c r="R17" s="23" t="s">
        <v>15</v>
      </c>
      <c r="S17" s="24" t="s">
        <v>16</v>
      </c>
      <c r="T17" s="192"/>
      <c r="U17" s="195"/>
    </row>
    <row r="18" spans="1:21" s="5" customFormat="1" ht="16.5" thickBot="1" x14ac:dyDescent="0.25">
      <c r="A18" s="193"/>
      <c r="B18" s="201"/>
      <c r="C18" s="193"/>
      <c r="D18" s="25" t="s">
        <v>17</v>
      </c>
      <c r="E18" s="26" t="s">
        <v>18</v>
      </c>
      <c r="F18" s="26"/>
      <c r="G18" s="27"/>
      <c r="H18" s="25" t="s">
        <v>17</v>
      </c>
      <c r="I18" s="26" t="s">
        <v>18</v>
      </c>
      <c r="J18" s="26"/>
      <c r="K18" s="27"/>
      <c r="L18" s="25" t="s">
        <v>17</v>
      </c>
      <c r="M18" s="26" t="s">
        <v>18</v>
      </c>
      <c r="N18" s="26"/>
      <c r="O18" s="27"/>
      <c r="P18" s="25" t="s">
        <v>17</v>
      </c>
      <c r="Q18" s="26" t="s">
        <v>18</v>
      </c>
      <c r="R18" s="26"/>
      <c r="S18" s="27"/>
      <c r="T18" s="193"/>
      <c r="U18" s="196"/>
    </row>
    <row r="19" spans="1:21" ht="16.5" thickBot="1" x14ac:dyDescent="0.25">
      <c r="A19" s="179" t="s">
        <v>82</v>
      </c>
      <c r="B19" s="180"/>
      <c r="C19" s="180"/>
      <c r="D19" s="180"/>
      <c r="E19" s="180"/>
      <c r="F19" s="180"/>
      <c r="G19" s="180"/>
      <c r="H19" s="180"/>
      <c r="I19" s="180"/>
      <c r="J19" s="180"/>
      <c r="K19" s="180"/>
      <c r="L19" s="180"/>
      <c r="M19" s="180"/>
      <c r="N19" s="180"/>
      <c r="O19" s="180"/>
      <c r="P19" s="180"/>
      <c r="Q19" s="180"/>
      <c r="R19" s="180"/>
      <c r="S19" s="180"/>
      <c r="T19" s="180"/>
      <c r="U19" s="181"/>
    </row>
    <row r="20" spans="1:21" s="6" customFormat="1" ht="16.5" thickBot="1" x14ac:dyDescent="0.25">
      <c r="A20" s="185" t="s">
        <v>19</v>
      </c>
      <c r="B20" s="186"/>
      <c r="C20" s="186"/>
      <c r="D20" s="186"/>
      <c r="E20" s="186"/>
      <c r="F20" s="186"/>
      <c r="G20" s="186"/>
      <c r="H20" s="186"/>
      <c r="I20" s="186"/>
      <c r="J20" s="186"/>
      <c r="K20" s="186"/>
      <c r="L20" s="186"/>
      <c r="M20" s="186"/>
      <c r="N20" s="186"/>
      <c r="O20" s="186"/>
      <c r="P20" s="186"/>
      <c r="Q20" s="186"/>
      <c r="R20" s="186"/>
      <c r="S20" s="186"/>
      <c r="T20" s="186"/>
      <c r="U20" s="187"/>
    </row>
    <row r="21" spans="1:21" s="81" customFormat="1" ht="12.75" customHeight="1" x14ac:dyDescent="0.2">
      <c r="A21" s="111" t="s">
        <v>101</v>
      </c>
      <c r="B21" s="137" t="s">
        <v>20</v>
      </c>
      <c r="C21" s="157"/>
      <c r="D21" s="158">
        <v>0</v>
      </c>
      <c r="E21" s="159">
        <v>4</v>
      </c>
      <c r="F21" s="159" t="s">
        <v>51</v>
      </c>
      <c r="G21" s="95">
        <v>5</v>
      </c>
      <c r="H21" s="160"/>
      <c r="I21" s="159"/>
      <c r="J21" s="159"/>
      <c r="K21" s="95"/>
      <c r="L21" s="158"/>
      <c r="M21" s="159"/>
      <c r="N21" s="159"/>
      <c r="O21" s="95"/>
      <c r="P21" s="158"/>
      <c r="Q21" s="159"/>
      <c r="R21" s="159"/>
      <c r="S21" s="95"/>
      <c r="T21" s="116" t="s">
        <v>21</v>
      </c>
      <c r="U21" s="138" t="s">
        <v>74</v>
      </c>
    </row>
    <row r="22" spans="1:21" s="81" customFormat="1" ht="12.75" customHeight="1" x14ac:dyDescent="0.2">
      <c r="A22" s="111" t="s">
        <v>102</v>
      </c>
      <c r="B22" s="112" t="s">
        <v>22</v>
      </c>
      <c r="C22" s="157"/>
      <c r="D22" s="93"/>
      <c r="E22" s="94"/>
      <c r="F22" s="94"/>
      <c r="G22" s="115"/>
      <c r="H22" s="114">
        <v>2</v>
      </c>
      <c r="I22" s="94">
        <v>2</v>
      </c>
      <c r="J22" s="94" t="s">
        <v>52</v>
      </c>
      <c r="K22" s="115">
        <v>4</v>
      </c>
      <c r="L22" s="93"/>
      <c r="M22" s="94"/>
      <c r="N22" s="94"/>
      <c r="O22" s="115"/>
      <c r="P22" s="93"/>
      <c r="Q22" s="94"/>
      <c r="R22" s="94"/>
      <c r="S22" s="115"/>
      <c r="T22" s="116" t="s">
        <v>89</v>
      </c>
      <c r="U22" s="80" t="s">
        <v>64</v>
      </c>
    </row>
    <row r="23" spans="1:21" s="81" customFormat="1" ht="12.75" customHeight="1" x14ac:dyDescent="0.2">
      <c r="A23" s="111" t="s">
        <v>103</v>
      </c>
      <c r="B23" s="112" t="s">
        <v>24</v>
      </c>
      <c r="C23" s="113"/>
      <c r="D23" s="114">
        <v>2</v>
      </c>
      <c r="E23" s="94">
        <v>2</v>
      </c>
      <c r="F23" s="94" t="s">
        <v>52</v>
      </c>
      <c r="G23" s="115">
        <v>4</v>
      </c>
      <c r="H23" s="114"/>
      <c r="I23" s="94"/>
      <c r="J23" s="94"/>
      <c r="K23" s="115"/>
      <c r="L23" s="93"/>
      <c r="M23" s="94"/>
      <c r="N23" s="94"/>
      <c r="O23" s="115"/>
      <c r="P23" s="93"/>
      <c r="Q23" s="94"/>
      <c r="R23" s="94"/>
      <c r="S23" s="115"/>
      <c r="T23" s="116" t="s">
        <v>92</v>
      </c>
      <c r="U23" s="80" t="s">
        <v>85</v>
      </c>
    </row>
    <row r="24" spans="1:21" s="81" customFormat="1" ht="12.75" customHeight="1" thickBot="1" x14ac:dyDescent="0.25">
      <c r="A24" s="111" t="s">
        <v>104</v>
      </c>
      <c r="B24" s="117" t="s">
        <v>25</v>
      </c>
      <c r="C24" s="118"/>
      <c r="D24" s="119"/>
      <c r="E24" s="120"/>
      <c r="F24" s="120"/>
      <c r="G24" s="121"/>
      <c r="H24" s="119">
        <v>0</v>
      </c>
      <c r="I24" s="120">
        <v>2</v>
      </c>
      <c r="J24" s="120" t="s">
        <v>51</v>
      </c>
      <c r="K24" s="121">
        <v>3</v>
      </c>
      <c r="L24" s="119"/>
      <c r="M24" s="120"/>
      <c r="N24" s="120"/>
      <c r="O24" s="121"/>
      <c r="P24" s="119"/>
      <c r="Q24" s="120"/>
      <c r="R24" s="120"/>
      <c r="S24" s="121"/>
      <c r="T24" s="122" t="s">
        <v>40</v>
      </c>
      <c r="U24" s="123" t="s">
        <v>94</v>
      </c>
    </row>
    <row r="25" spans="1:21" s="5" customFormat="1" ht="16.5" thickBot="1" x14ac:dyDescent="0.3">
      <c r="A25" s="32"/>
      <c r="B25" s="33" t="s">
        <v>84</v>
      </c>
      <c r="C25" s="34">
        <f>G25+K25+O25+S25</f>
        <v>16</v>
      </c>
      <c r="D25" s="35">
        <f>SUM(D21:D24)</f>
        <v>2</v>
      </c>
      <c r="E25" s="36">
        <f>SUM(E21:E24)</f>
        <v>6</v>
      </c>
      <c r="F25" s="36"/>
      <c r="G25" s="37">
        <f>SUM(G21:G24)</f>
        <v>9</v>
      </c>
      <c r="H25" s="35">
        <f>SUM(H21:H24)</f>
        <v>2</v>
      </c>
      <c r="I25" s="36">
        <f>SUM(I21:I24)</f>
        <v>4</v>
      </c>
      <c r="J25" s="36"/>
      <c r="K25" s="37">
        <f>SUM(K21:K24)</f>
        <v>7</v>
      </c>
      <c r="L25" s="35"/>
      <c r="M25" s="36"/>
      <c r="N25" s="36"/>
      <c r="O25" s="37"/>
      <c r="P25" s="35"/>
      <c r="Q25" s="36"/>
      <c r="R25" s="36"/>
      <c r="S25" s="37"/>
      <c r="T25" s="19"/>
      <c r="U25" s="19"/>
    </row>
    <row r="26" spans="1:21" s="6" customFormat="1" ht="16.5" thickBot="1" x14ac:dyDescent="0.25">
      <c r="A26" s="185" t="s">
        <v>3</v>
      </c>
      <c r="B26" s="186"/>
      <c r="C26" s="186"/>
      <c r="D26" s="186"/>
      <c r="E26" s="186"/>
      <c r="F26" s="186"/>
      <c r="G26" s="186"/>
      <c r="H26" s="186"/>
      <c r="I26" s="186"/>
      <c r="J26" s="186"/>
      <c r="K26" s="186"/>
      <c r="L26" s="186"/>
      <c r="M26" s="186"/>
      <c r="N26" s="186"/>
      <c r="O26" s="186"/>
      <c r="P26" s="186"/>
      <c r="Q26" s="186"/>
      <c r="R26" s="186"/>
      <c r="S26" s="186"/>
      <c r="T26" s="186"/>
      <c r="U26" s="187"/>
    </row>
    <row r="27" spans="1:21" s="81" customFormat="1" ht="12.75" customHeight="1" x14ac:dyDescent="0.2">
      <c r="A27" s="91" t="s">
        <v>105</v>
      </c>
      <c r="B27" s="128" t="s">
        <v>27</v>
      </c>
      <c r="C27" s="129"/>
      <c r="D27" s="130">
        <v>4</v>
      </c>
      <c r="E27" s="131">
        <v>0</v>
      </c>
      <c r="F27" s="131" t="s">
        <v>52</v>
      </c>
      <c r="G27" s="132">
        <v>5</v>
      </c>
      <c r="H27" s="133"/>
      <c r="I27" s="131"/>
      <c r="J27" s="131"/>
      <c r="K27" s="132"/>
      <c r="L27" s="133"/>
      <c r="M27" s="131"/>
      <c r="N27" s="131"/>
      <c r="O27" s="132"/>
      <c r="P27" s="134"/>
      <c r="Q27" s="135"/>
      <c r="R27" s="135"/>
      <c r="S27" s="136"/>
      <c r="T27" s="137" t="s">
        <v>91</v>
      </c>
      <c r="U27" s="138" t="s">
        <v>65</v>
      </c>
    </row>
    <row r="28" spans="1:21" s="81" customFormat="1" ht="12.75" customHeight="1" x14ac:dyDescent="0.2">
      <c r="A28" s="67" t="s">
        <v>106</v>
      </c>
      <c r="B28" s="68" t="s">
        <v>28</v>
      </c>
      <c r="C28" s="124"/>
      <c r="D28" s="114">
        <v>4</v>
      </c>
      <c r="E28" s="94">
        <v>0</v>
      </c>
      <c r="F28" s="94" t="s">
        <v>52</v>
      </c>
      <c r="G28" s="125">
        <v>5</v>
      </c>
      <c r="H28" s="93"/>
      <c r="I28" s="94"/>
      <c r="J28" s="94"/>
      <c r="K28" s="125"/>
      <c r="L28" s="93"/>
      <c r="M28" s="94"/>
      <c r="N28" s="94"/>
      <c r="O28" s="125"/>
      <c r="P28" s="70"/>
      <c r="Q28" s="71"/>
      <c r="R28" s="71"/>
      <c r="S28" s="78"/>
      <c r="T28" s="112" t="s">
        <v>91</v>
      </c>
      <c r="U28" s="80" t="s">
        <v>66</v>
      </c>
    </row>
    <row r="29" spans="1:21" s="81" customFormat="1" ht="12.75" customHeight="1" x14ac:dyDescent="0.2">
      <c r="A29" s="67" t="s">
        <v>107</v>
      </c>
      <c r="B29" s="68" t="s">
        <v>29</v>
      </c>
      <c r="C29" s="124"/>
      <c r="D29" s="114">
        <v>2</v>
      </c>
      <c r="E29" s="94">
        <v>0</v>
      </c>
      <c r="F29" s="94" t="s">
        <v>52</v>
      </c>
      <c r="G29" s="125">
        <v>5</v>
      </c>
      <c r="H29" s="93"/>
      <c r="I29" s="94"/>
      <c r="J29" s="94"/>
      <c r="K29" s="125"/>
      <c r="L29" s="93"/>
      <c r="M29" s="94"/>
      <c r="N29" s="94"/>
      <c r="O29" s="125"/>
      <c r="P29" s="70"/>
      <c r="Q29" s="71"/>
      <c r="R29" s="71"/>
      <c r="S29" s="78"/>
      <c r="T29" s="112" t="s">
        <v>91</v>
      </c>
      <c r="U29" s="80" t="s">
        <v>67</v>
      </c>
    </row>
    <row r="30" spans="1:21" s="81" customFormat="1" ht="12.75" customHeight="1" x14ac:dyDescent="0.2">
      <c r="A30" s="67" t="s">
        <v>108</v>
      </c>
      <c r="B30" s="68" t="s">
        <v>30</v>
      </c>
      <c r="C30" s="124"/>
      <c r="D30" s="114"/>
      <c r="E30" s="94"/>
      <c r="F30" s="94"/>
      <c r="G30" s="125"/>
      <c r="H30" s="93">
        <v>0</v>
      </c>
      <c r="I30" s="94">
        <v>2</v>
      </c>
      <c r="J30" s="94" t="s">
        <v>51</v>
      </c>
      <c r="K30" s="125">
        <v>5</v>
      </c>
      <c r="L30" s="93"/>
      <c r="M30" s="94"/>
      <c r="N30" s="94"/>
      <c r="O30" s="125"/>
      <c r="P30" s="70"/>
      <c r="Q30" s="71"/>
      <c r="R30" s="71"/>
      <c r="S30" s="78"/>
      <c r="T30" s="112" t="s">
        <v>91</v>
      </c>
      <c r="U30" s="80" t="s">
        <v>98</v>
      </c>
    </row>
    <row r="31" spans="1:21" s="81" customFormat="1" ht="12.75" customHeight="1" x14ac:dyDescent="0.2">
      <c r="A31" s="67" t="s">
        <v>109</v>
      </c>
      <c r="B31" s="68" t="s">
        <v>31</v>
      </c>
      <c r="C31" s="124"/>
      <c r="D31" s="114"/>
      <c r="E31" s="94"/>
      <c r="F31" s="94"/>
      <c r="G31" s="125"/>
      <c r="H31" s="93">
        <v>2</v>
      </c>
      <c r="I31" s="94">
        <v>1</v>
      </c>
      <c r="J31" s="94" t="s">
        <v>52</v>
      </c>
      <c r="K31" s="125">
        <v>4</v>
      </c>
      <c r="L31" s="93"/>
      <c r="M31" s="94"/>
      <c r="N31" s="94"/>
      <c r="O31" s="125"/>
      <c r="P31" s="70"/>
      <c r="Q31" s="71"/>
      <c r="R31" s="71"/>
      <c r="S31" s="78"/>
      <c r="T31" s="112" t="s">
        <v>61</v>
      </c>
      <c r="U31" s="80" t="s">
        <v>68</v>
      </c>
    </row>
    <row r="32" spans="1:21" s="81" customFormat="1" ht="12.75" customHeight="1" x14ac:dyDescent="0.2">
      <c r="A32" s="67" t="s">
        <v>110</v>
      </c>
      <c r="B32" s="68" t="s">
        <v>32</v>
      </c>
      <c r="C32" s="124"/>
      <c r="D32" s="114">
        <v>2</v>
      </c>
      <c r="E32" s="94">
        <v>1</v>
      </c>
      <c r="F32" s="94" t="s">
        <v>52</v>
      </c>
      <c r="G32" s="125">
        <v>4</v>
      </c>
      <c r="H32" s="93"/>
      <c r="I32" s="94"/>
      <c r="J32" s="94"/>
      <c r="K32" s="125"/>
      <c r="L32" s="93"/>
      <c r="M32" s="94"/>
      <c r="N32" s="94"/>
      <c r="O32" s="125"/>
      <c r="P32" s="70"/>
      <c r="Q32" s="71"/>
      <c r="R32" s="71"/>
      <c r="S32" s="78"/>
      <c r="T32" s="112" t="s">
        <v>33</v>
      </c>
      <c r="U32" s="80" t="s">
        <v>69</v>
      </c>
    </row>
    <row r="33" spans="1:21" s="81" customFormat="1" ht="12.75" customHeight="1" x14ac:dyDescent="0.2">
      <c r="A33" s="67" t="s">
        <v>111</v>
      </c>
      <c r="B33" s="68" t="s">
        <v>55</v>
      </c>
      <c r="C33" s="124"/>
      <c r="D33" s="114"/>
      <c r="E33" s="94"/>
      <c r="F33" s="94"/>
      <c r="G33" s="125"/>
      <c r="H33" s="93">
        <v>3</v>
      </c>
      <c r="I33" s="94">
        <v>0</v>
      </c>
      <c r="J33" s="94" t="s">
        <v>52</v>
      </c>
      <c r="K33" s="125">
        <v>4</v>
      </c>
      <c r="L33" s="93"/>
      <c r="M33" s="94"/>
      <c r="N33" s="94"/>
      <c r="O33" s="125"/>
      <c r="P33" s="70"/>
      <c r="Q33" s="71"/>
      <c r="R33" s="71"/>
      <c r="S33" s="78"/>
      <c r="T33" s="128" t="s">
        <v>91</v>
      </c>
      <c r="U33" s="80" t="s">
        <v>66</v>
      </c>
    </row>
    <row r="34" spans="1:21" s="81" customFormat="1" ht="12.75" customHeight="1" x14ac:dyDescent="0.2">
      <c r="A34" s="67" t="s">
        <v>112</v>
      </c>
      <c r="B34" s="68" t="s">
        <v>34</v>
      </c>
      <c r="C34" s="124"/>
      <c r="D34" s="114"/>
      <c r="E34" s="94"/>
      <c r="F34" s="94"/>
      <c r="G34" s="125"/>
      <c r="H34" s="93">
        <v>2</v>
      </c>
      <c r="I34" s="94">
        <v>1</v>
      </c>
      <c r="J34" s="94" t="s">
        <v>52</v>
      </c>
      <c r="K34" s="125">
        <v>4</v>
      </c>
      <c r="L34" s="93"/>
      <c r="M34" s="94"/>
      <c r="N34" s="94"/>
      <c r="O34" s="125"/>
      <c r="P34" s="70"/>
      <c r="Q34" s="71"/>
      <c r="R34" s="71"/>
      <c r="S34" s="78"/>
      <c r="T34" s="112" t="s">
        <v>89</v>
      </c>
      <c r="U34" s="80" t="s">
        <v>70</v>
      </c>
    </row>
    <row r="35" spans="1:21" s="81" customFormat="1" ht="12.75" customHeight="1" x14ac:dyDescent="0.2">
      <c r="A35" s="67" t="s">
        <v>113</v>
      </c>
      <c r="B35" s="68" t="s">
        <v>56</v>
      </c>
      <c r="C35" s="124"/>
      <c r="D35" s="114"/>
      <c r="E35" s="94"/>
      <c r="F35" s="94"/>
      <c r="G35" s="125"/>
      <c r="H35" s="93">
        <v>3</v>
      </c>
      <c r="I35" s="94">
        <v>0</v>
      </c>
      <c r="J35" s="94" t="s">
        <v>52</v>
      </c>
      <c r="K35" s="125">
        <v>4</v>
      </c>
      <c r="L35" s="93"/>
      <c r="M35" s="94"/>
      <c r="N35" s="94"/>
      <c r="O35" s="125"/>
      <c r="P35" s="70"/>
      <c r="Q35" s="71"/>
      <c r="R35" s="71"/>
      <c r="S35" s="78"/>
      <c r="T35" s="112" t="s">
        <v>91</v>
      </c>
      <c r="U35" s="80" t="s">
        <v>71</v>
      </c>
    </row>
    <row r="36" spans="1:21" s="81" customFormat="1" ht="12.75" customHeight="1" x14ac:dyDescent="0.2">
      <c r="A36" s="67" t="s">
        <v>114</v>
      </c>
      <c r="B36" s="68" t="s">
        <v>78</v>
      </c>
      <c r="C36" s="124"/>
      <c r="D36" s="114"/>
      <c r="E36" s="94"/>
      <c r="F36" s="94"/>
      <c r="G36" s="125"/>
      <c r="H36" s="93"/>
      <c r="I36" s="94"/>
      <c r="J36" s="94"/>
      <c r="K36" s="125"/>
      <c r="L36" s="93">
        <v>3</v>
      </c>
      <c r="M36" s="94">
        <v>0</v>
      </c>
      <c r="N36" s="94" t="s">
        <v>23</v>
      </c>
      <c r="O36" s="125">
        <v>4</v>
      </c>
      <c r="P36" s="70"/>
      <c r="Q36" s="71"/>
      <c r="R36" s="71"/>
      <c r="S36" s="78"/>
      <c r="T36" s="128" t="s">
        <v>91</v>
      </c>
      <c r="U36" s="123" t="s">
        <v>76</v>
      </c>
    </row>
    <row r="37" spans="1:21" ht="15" x14ac:dyDescent="0.2">
      <c r="A37" s="38" t="s">
        <v>115</v>
      </c>
      <c r="B37" s="42" t="s">
        <v>58</v>
      </c>
      <c r="C37" s="43"/>
      <c r="D37" s="29"/>
      <c r="E37" s="30"/>
      <c r="F37" s="30"/>
      <c r="G37" s="44"/>
      <c r="H37" s="29"/>
      <c r="I37" s="30"/>
      <c r="J37" s="30"/>
      <c r="K37" s="44"/>
      <c r="L37" s="29">
        <v>0</v>
      </c>
      <c r="M37" s="30">
        <v>2</v>
      </c>
      <c r="N37" s="30" t="s">
        <v>51</v>
      </c>
      <c r="O37" s="44">
        <v>5</v>
      </c>
      <c r="P37" s="29"/>
      <c r="Q37" s="30"/>
      <c r="R37" s="30"/>
      <c r="S37" s="31"/>
      <c r="T37" s="45"/>
      <c r="U37" s="46"/>
    </row>
    <row r="38" spans="1:21" ht="15" x14ac:dyDescent="0.2">
      <c r="A38" s="38" t="s">
        <v>116</v>
      </c>
      <c r="B38" s="42" t="s">
        <v>59</v>
      </c>
      <c r="C38" s="43"/>
      <c r="D38" s="29"/>
      <c r="E38" s="30"/>
      <c r="F38" s="30"/>
      <c r="G38" s="44"/>
      <c r="H38" s="29"/>
      <c r="I38" s="30"/>
      <c r="J38" s="30"/>
      <c r="K38" s="44"/>
      <c r="L38" s="29"/>
      <c r="M38" s="30"/>
      <c r="N38" s="30"/>
      <c r="O38" s="44"/>
      <c r="P38" s="29">
        <v>0</v>
      </c>
      <c r="Q38" s="30">
        <v>2</v>
      </c>
      <c r="R38" s="30" t="s">
        <v>51</v>
      </c>
      <c r="S38" s="31">
        <v>10</v>
      </c>
      <c r="T38" s="47"/>
      <c r="U38" s="46"/>
    </row>
    <row r="39" spans="1:21" ht="15.75" thickBot="1" x14ac:dyDescent="0.25">
      <c r="A39" s="48" t="s">
        <v>117</v>
      </c>
      <c r="B39" s="42" t="s">
        <v>75</v>
      </c>
      <c r="C39" s="43"/>
      <c r="D39" s="29"/>
      <c r="E39" s="30"/>
      <c r="F39" s="30"/>
      <c r="G39" s="28"/>
      <c r="H39" s="29"/>
      <c r="I39" s="30"/>
      <c r="J39" s="30"/>
      <c r="K39" s="28"/>
      <c r="L39" s="29"/>
      <c r="M39" s="30"/>
      <c r="N39" s="30"/>
      <c r="O39" s="28"/>
      <c r="P39" s="29">
        <v>0</v>
      </c>
      <c r="Q39" s="30">
        <v>0</v>
      </c>
      <c r="R39" s="30" t="s">
        <v>52</v>
      </c>
      <c r="S39" s="43">
        <v>0</v>
      </c>
      <c r="T39" s="49" t="s">
        <v>91</v>
      </c>
      <c r="U39" s="46"/>
    </row>
    <row r="40" spans="1:21" s="5" customFormat="1" ht="16.5" thickBot="1" x14ac:dyDescent="0.3">
      <c r="A40" s="32"/>
      <c r="B40" s="33" t="s">
        <v>84</v>
      </c>
      <c r="C40" s="34">
        <f>G40+K40+O40+S40</f>
        <v>59</v>
      </c>
      <c r="D40" s="35">
        <f t="shared" ref="D40:S40" si="0">SUM(D27:D38)</f>
        <v>12</v>
      </c>
      <c r="E40" s="36">
        <f t="shared" si="0"/>
        <v>1</v>
      </c>
      <c r="F40" s="36"/>
      <c r="G40" s="37">
        <f t="shared" si="0"/>
        <v>19</v>
      </c>
      <c r="H40" s="35">
        <f t="shared" si="0"/>
        <v>10</v>
      </c>
      <c r="I40" s="36">
        <f t="shared" si="0"/>
        <v>4</v>
      </c>
      <c r="J40" s="36"/>
      <c r="K40" s="37">
        <f t="shared" si="0"/>
        <v>21</v>
      </c>
      <c r="L40" s="35">
        <f t="shared" si="0"/>
        <v>3</v>
      </c>
      <c r="M40" s="36">
        <f t="shared" si="0"/>
        <v>2</v>
      </c>
      <c r="N40" s="36"/>
      <c r="O40" s="37">
        <f t="shared" si="0"/>
        <v>9</v>
      </c>
      <c r="P40" s="35">
        <f t="shared" si="0"/>
        <v>0</v>
      </c>
      <c r="Q40" s="36">
        <f t="shared" si="0"/>
        <v>2</v>
      </c>
      <c r="R40" s="36"/>
      <c r="S40" s="50">
        <f t="shared" si="0"/>
        <v>10</v>
      </c>
      <c r="T40" s="51" t="s">
        <v>26</v>
      </c>
      <c r="U40" s="19"/>
    </row>
    <row r="41" spans="1:21" ht="16.5" thickBot="1" x14ac:dyDescent="0.25">
      <c r="A41" s="179" t="s">
        <v>4</v>
      </c>
      <c r="B41" s="180"/>
      <c r="C41" s="180"/>
      <c r="D41" s="180"/>
      <c r="E41" s="180"/>
      <c r="F41" s="180"/>
      <c r="G41" s="180"/>
      <c r="H41" s="180"/>
      <c r="I41" s="180"/>
      <c r="J41" s="180"/>
      <c r="K41" s="180"/>
      <c r="L41" s="180"/>
      <c r="M41" s="180"/>
      <c r="N41" s="180"/>
      <c r="O41" s="180"/>
      <c r="P41" s="180"/>
      <c r="Q41" s="180"/>
      <c r="R41" s="180"/>
      <c r="S41" s="180"/>
      <c r="T41" s="180"/>
      <c r="U41" s="181"/>
    </row>
    <row r="42" spans="1:21" ht="16.5" thickBot="1" x14ac:dyDescent="0.25">
      <c r="A42" s="182" t="s">
        <v>54</v>
      </c>
      <c r="B42" s="183"/>
      <c r="C42" s="183"/>
      <c r="D42" s="183"/>
      <c r="E42" s="183"/>
      <c r="F42" s="183"/>
      <c r="G42" s="183"/>
      <c r="H42" s="183"/>
      <c r="I42" s="183"/>
      <c r="J42" s="183"/>
      <c r="K42" s="183"/>
      <c r="L42" s="183"/>
      <c r="M42" s="183"/>
      <c r="N42" s="183"/>
      <c r="O42" s="183"/>
      <c r="P42" s="183"/>
      <c r="Q42" s="183"/>
      <c r="R42" s="183"/>
      <c r="S42" s="183"/>
      <c r="T42" s="183"/>
      <c r="U42" s="184"/>
    </row>
    <row r="43" spans="1:21" s="81" customFormat="1" ht="12.75" customHeight="1" x14ac:dyDescent="0.2">
      <c r="A43" s="111" t="s">
        <v>124</v>
      </c>
      <c r="B43" s="139" t="s">
        <v>35</v>
      </c>
      <c r="C43" s="127"/>
      <c r="D43" s="77"/>
      <c r="E43" s="71"/>
      <c r="F43" s="71"/>
      <c r="G43" s="72"/>
      <c r="H43" s="70"/>
      <c r="I43" s="71"/>
      <c r="J43" s="71"/>
      <c r="K43" s="78"/>
      <c r="L43" s="114"/>
      <c r="M43" s="94"/>
      <c r="N43" s="94"/>
      <c r="O43" s="125"/>
      <c r="P43" s="93">
        <v>2</v>
      </c>
      <c r="Q43" s="94">
        <v>1</v>
      </c>
      <c r="R43" s="94" t="s">
        <v>52</v>
      </c>
      <c r="S43" s="115">
        <v>4</v>
      </c>
      <c r="T43" s="137" t="s">
        <v>91</v>
      </c>
      <c r="U43" s="80" t="s">
        <v>65</v>
      </c>
    </row>
    <row r="44" spans="1:21" s="81" customFormat="1" ht="12.75" customHeight="1" x14ac:dyDescent="0.2">
      <c r="A44" s="111" t="s">
        <v>125</v>
      </c>
      <c r="B44" s="126" t="s">
        <v>36</v>
      </c>
      <c r="C44" s="127"/>
      <c r="D44" s="77"/>
      <c r="E44" s="71"/>
      <c r="F44" s="71"/>
      <c r="G44" s="72"/>
      <c r="H44" s="70"/>
      <c r="I44" s="71"/>
      <c r="J44" s="71"/>
      <c r="K44" s="78"/>
      <c r="L44" s="114"/>
      <c r="M44" s="94"/>
      <c r="N44" s="94"/>
      <c r="O44" s="125"/>
      <c r="P44" s="93">
        <v>2</v>
      </c>
      <c r="Q44" s="94">
        <v>1</v>
      </c>
      <c r="R44" s="94" t="s">
        <v>51</v>
      </c>
      <c r="S44" s="115">
        <v>4</v>
      </c>
      <c r="T44" s="112" t="s">
        <v>91</v>
      </c>
      <c r="U44" s="80" t="s">
        <v>76</v>
      </c>
    </row>
    <row r="45" spans="1:21" s="81" customFormat="1" ht="12.75" customHeight="1" x14ac:dyDescent="0.2">
      <c r="A45" s="111" t="s">
        <v>126</v>
      </c>
      <c r="B45" s="126" t="s">
        <v>99</v>
      </c>
      <c r="C45" s="127"/>
      <c r="D45" s="77"/>
      <c r="E45" s="71"/>
      <c r="F45" s="71"/>
      <c r="G45" s="72"/>
      <c r="H45" s="70"/>
      <c r="I45" s="71"/>
      <c r="J45" s="71"/>
      <c r="K45" s="78"/>
      <c r="L45" s="114"/>
      <c r="M45" s="94"/>
      <c r="N45" s="94"/>
      <c r="O45" s="125"/>
      <c r="P45" s="93">
        <v>2</v>
      </c>
      <c r="Q45" s="94">
        <v>0</v>
      </c>
      <c r="R45" s="94" t="s">
        <v>52</v>
      </c>
      <c r="S45" s="115">
        <v>4</v>
      </c>
      <c r="T45" s="112" t="s">
        <v>91</v>
      </c>
      <c r="U45" s="80" t="s">
        <v>76</v>
      </c>
    </row>
    <row r="46" spans="1:21" s="81" customFormat="1" ht="12.75" customHeight="1" x14ac:dyDescent="0.2">
      <c r="A46" s="111" t="s">
        <v>127</v>
      </c>
      <c r="B46" s="126" t="s">
        <v>37</v>
      </c>
      <c r="C46" s="127"/>
      <c r="D46" s="77"/>
      <c r="E46" s="71"/>
      <c r="F46" s="71"/>
      <c r="G46" s="72"/>
      <c r="H46" s="70"/>
      <c r="I46" s="71"/>
      <c r="J46" s="71"/>
      <c r="K46" s="78"/>
      <c r="L46" s="114">
        <v>1</v>
      </c>
      <c r="M46" s="94">
        <v>2</v>
      </c>
      <c r="N46" s="94" t="s">
        <v>52</v>
      </c>
      <c r="O46" s="125">
        <v>4</v>
      </c>
      <c r="P46" s="93"/>
      <c r="Q46" s="94"/>
      <c r="R46" s="94"/>
      <c r="S46" s="115"/>
      <c r="T46" s="156" t="s">
        <v>33</v>
      </c>
      <c r="U46" s="80" t="s">
        <v>69</v>
      </c>
    </row>
    <row r="47" spans="1:21" s="81" customFormat="1" ht="12.75" customHeight="1" x14ac:dyDescent="0.2">
      <c r="A47" s="111" t="s">
        <v>128</v>
      </c>
      <c r="B47" s="126" t="s">
        <v>38</v>
      </c>
      <c r="C47" s="127"/>
      <c r="D47" s="77"/>
      <c r="E47" s="71"/>
      <c r="F47" s="71"/>
      <c r="G47" s="72"/>
      <c r="H47" s="70"/>
      <c r="I47" s="71"/>
      <c r="J47" s="71"/>
      <c r="K47" s="78"/>
      <c r="L47" s="114">
        <v>3</v>
      </c>
      <c r="M47" s="94">
        <v>0</v>
      </c>
      <c r="N47" s="94" t="s">
        <v>52</v>
      </c>
      <c r="O47" s="125">
        <v>4</v>
      </c>
      <c r="P47" s="93"/>
      <c r="Q47" s="94"/>
      <c r="R47" s="94"/>
      <c r="S47" s="115"/>
      <c r="T47" s="112" t="s">
        <v>91</v>
      </c>
      <c r="U47" s="80" t="s">
        <v>76</v>
      </c>
    </row>
    <row r="48" spans="1:21" s="81" customFormat="1" ht="12.75" customHeight="1" x14ac:dyDescent="0.25">
      <c r="A48" s="111" t="s">
        <v>129</v>
      </c>
      <c r="B48" s="126" t="s">
        <v>57</v>
      </c>
      <c r="C48" s="127"/>
      <c r="D48" s="77"/>
      <c r="E48" s="71"/>
      <c r="F48" s="71"/>
      <c r="G48" s="72"/>
      <c r="H48" s="70"/>
      <c r="I48" s="71"/>
      <c r="J48" s="71"/>
      <c r="K48" s="78"/>
      <c r="L48" s="76"/>
      <c r="M48" s="74"/>
      <c r="N48" s="74"/>
      <c r="O48" s="75"/>
      <c r="P48" s="114">
        <v>1</v>
      </c>
      <c r="Q48" s="94">
        <v>2</v>
      </c>
      <c r="R48" s="94" t="s">
        <v>51</v>
      </c>
      <c r="S48" s="125">
        <v>4</v>
      </c>
      <c r="T48" s="112" t="s">
        <v>91</v>
      </c>
      <c r="U48" s="80" t="s">
        <v>98</v>
      </c>
    </row>
    <row r="49" spans="1:21" s="81" customFormat="1" ht="12.75" customHeight="1" x14ac:dyDescent="0.2">
      <c r="A49" s="111" t="s">
        <v>130</v>
      </c>
      <c r="B49" s="126" t="s">
        <v>39</v>
      </c>
      <c r="C49" s="127"/>
      <c r="D49" s="77"/>
      <c r="E49" s="71"/>
      <c r="F49" s="71"/>
      <c r="G49" s="72"/>
      <c r="H49" s="70"/>
      <c r="I49" s="71"/>
      <c r="J49" s="71"/>
      <c r="K49" s="78"/>
      <c r="L49" s="114"/>
      <c r="M49" s="94"/>
      <c r="N49" s="94"/>
      <c r="O49" s="125"/>
      <c r="P49" s="93">
        <v>3</v>
      </c>
      <c r="Q49" s="94">
        <v>0</v>
      </c>
      <c r="R49" s="94" t="s">
        <v>52</v>
      </c>
      <c r="S49" s="115">
        <v>4</v>
      </c>
      <c r="T49" s="128" t="s">
        <v>91</v>
      </c>
      <c r="U49" s="80" t="s">
        <v>66</v>
      </c>
    </row>
    <row r="50" spans="1:21" s="81" customFormat="1" ht="12.75" customHeight="1" x14ac:dyDescent="0.2">
      <c r="A50" s="111" t="s">
        <v>131</v>
      </c>
      <c r="B50" s="126" t="s">
        <v>46</v>
      </c>
      <c r="C50" s="127"/>
      <c r="D50" s="77"/>
      <c r="E50" s="71"/>
      <c r="F50" s="71"/>
      <c r="G50" s="72"/>
      <c r="H50" s="70"/>
      <c r="I50" s="71"/>
      <c r="J50" s="71"/>
      <c r="K50" s="78"/>
      <c r="L50" s="114">
        <v>2</v>
      </c>
      <c r="M50" s="94">
        <v>1</v>
      </c>
      <c r="N50" s="94" t="s">
        <v>52</v>
      </c>
      <c r="O50" s="125">
        <v>4</v>
      </c>
      <c r="P50" s="93"/>
      <c r="Q50" s="94"/>
      <c r="R50" s="94"/>
      <c r="S50" s="115"/>
      <c r="T50" s="156" t="s">
        <v>40</v>
      </c>
      <c r="U50" s="80" t="s">
        <v>72</v>
      </c>
    </row>
    <row r="51" spans="1:21" s="81" customFormat="1" ht="12.75" customHeight="1" thickBot="1" x14ac:dyDescent="0.25">
      <c r="A51" s="145" t="s">
        <v>132</v>
      </c>
      <c r="B51" s="146" t="s">
        <v>100</v>
      </c>
      <c r="C51" s="147"/>
      <c r="D51" s="148"/>
      <c r="E51" s="149"/>
      <c r="F51" s="149"/>
      <c r="G51" s="150"/>
      <c r="H51" s="151"/>
      <c r="I51" s="149"/>
      <c r="J51" s="149"/>
      <c r="K51" s="152"/>
      <c r="L51" s="153">
        <v>2</v>
      </c>
      <c r="M51" s="120">
        <v>1</v>
      </c>
      <c r="N51" s="120" t="s">
        <v>52</v>
      </c>
      <c r="O51" s="154">
        <v>4</v>
      </c>
      <c r="P51" s="119"/>
      <c r="Q51" s="120"/>
      <c r="R51" s="120"/>
      <c r="S51" s="121"/>
      <c r="T51" s="155" t="s">
        <v>91</v>
      </c>
      <c r="U51" s="123" t="s">
        <v>76</v>
      </c>
    </row>
    <row r="52" spans="1:21" s="5" customFormat="1" ht="16.5" thickBot="1" x14ac:dyDescent="0.3">
      <c r="A52" s="32"/>
      <c r="B52" s="33" t="s">
        <v>84</v>
      </c>
      <c r="C52" s="34">
        <f>G52+K52+O52+S52</f>
        <v>36</v>
      </c>
      <c r="D52" s="35"/>
      <c r="E52" s="36"/>
      <c r="F52" s="36"/>
      <c r="G52" s="37"/>
      <c r="H52" s="35"/>
      <c r="I52" s="36"/>
      <c r="J52" s="36"/>
      <c r="K52" s="37"/>
      <c r="L52" s="35">
        <f>SUM(L43:L51)</f>
        <v>8</v>
      </c>
      <c r="M52" s="36">
        <f>SUM(M43:M51)</f>
        <v>4</v>
      </c>
      <c r="N52" s="36"/>
      <c r="O52" s="37">
        <f>SUM(O43:O51)</f>
        <v>16</v>
      </c>
      <c r="P52" s="35">
        <f>SUM(P43:P51)</f>
        <v>10</v>
      </c>
      <c r="Q52" s="36">
        <f>SUM(Q43:Q51)</f>
        <v>4</v>
      </c>
      <c r="R52" s="36"/>
      <c r="S52" s="37">
        <f>SUM(S43:S51)</f>
        <v>20</v>
      </c>
      <c r="T52" s="51" t="s">
        <v>26</v>
      </c>
      <c r="U52" s="19"/>
    </row>
    <row r="53" spans="1:21" ht="16.5" thickBot="1" x14ac:dyDescent="0.25">
      <c r="A53" s="182" t="s">
        <v>41</v>
      </c>
      <c r="B53" s="183"/>
      <c r="C53" s="183"/>
      <c r="D53" s="188"/>
      <c r="E53" s="188"/>
      <c r="F53" s="188"/>
      <c r="G53" s="188"/>
      <c r="H53" s="188"/>
      <c r="I53" s="188"/>
      <c r="J53" s="188"/>
      <c r="K53" s="188"/>
      <c r="L53" s="188"/>
      <c r="M53" s="188"/>
      <c r="N53" s="188"/>
      <c r="O53" s="188"/>
      <c r="P53" s="188"/>
      <c r="Q53" s="188"/>
      <c r="R53" s="188"/>
      <c r="S53" s="188"/>
      <c r="T53" s="183"/>
      <c r="U53" s="184"/>
    </row>
    <row r="54" spans="1:21" s="81" customFormat="1" ht="15.75" x14ac:dyDescent="0.25">
      <c r="A54" s="91" t="s">
        <v>133</v>
      </c>
      <c r="B54" s="167" t="s">
        <v>42</v>
      </c>
      <c r="C54" s="69"/>
      <c r="D54" s="168"/>
      <c r="E54" s="169"/>
      <c r="F54" s="169"/>
      <c r="G54" s="170"/>
      <c r="H54" s="168"/>
      <c r="I54" s="169"/>
      <c r="J54" s="169"/>
      <c r="K54" s="171"/>
      <c r="L54" s="172"/>
      <c r="M54" s="173"/>
      <c r="N54" s="173"/>
      <c r="O54" s="174"/>
      <c r="P54" s="158">
        <v>2</v>
      </c>
      <c r="Q54" s="159">
        <v>2</v>
      </c>
      <c r="R54" s="159" t="s">
        <v>52</v>
      </c>
      <c r="S54" s="95">
        <v>5</v>
      </c>
      <c r="T54" s="167" t="s">
        <v>91</v>
      </c>
      <c r="U54" s="175" t="s">
        <v>66</v>
      </c>
    </row>
    <row r="55" spans="1:21" s="81" customFormat="1" ht="15.75" x14ac:dyDescent="0.25">
      <c r="A55" s="67" t="s">
        <v>134</v>
      </c>
      <c r="B55" s="68" t="s">
        <v>43</v>
      </c>
      <c r="C55" s="69"/>
      <c r="D55" s="70"/>
      <c r="E55" s="71"/>
      <c r="F55" s="71"/>
      <c r="G55" s="72"/>
      <c r="H55" s="73"/>
      <c r="I55" s="74"/>
      <c r="J55" s="74"/>
      <c r="K55" s="75"/>
      <c r="L55" s="76"/>
      <c r="M55" s="74"/>
      <c r="N55" s="74"/>
      <c r="O55" s="75"/>
      <c r="P55" s="77">
        <v>2</v>
      </c>
      <c r="Q55" s="71">
        <v>1</v>
      </c>
      <c r="R55" s="71" t="s">
        <v>52</v>
      </c>
      <c r="S55" s="78">
        <v>4</v>
      </c>
      <c r="T55" s="79" t="s">
        <v>92</v>
      </c>
      <c r="U55" s="80" t="s">
        <v>85</v>
      </c>
    </row>
    <row r="56" spans="1:21" s="81" customFormat="1" ht="15.75" x14ac:dyDescent="0.25">
      <c r="A56" s="67" t="s">
        <v>135</v>
      </c>
      <c r="B56" s="68" t="s">
        <v>44</v>
      </c>
      <c r="C56" s="69"/>
      <c r="D56" s="70"/>
      <c r="E56" s="71"/>
      <c r="F56" s="71"/>
      <c r="G56" s="72"/>
      <c r="H56" s="70"/>
      <c r="I56" s="71"/>
      <c r="J56" s="71"/>
      <c r="K56" s="75"/>
      <c r="L56" s="76"/>
      <c r="M56" s="74"/>
      <c r="N56" s="74"/>
      <c r="O56" s="75"/>
      <c r="P56" s="114">
        <v>2</v>
      </c>
      <c r="Q56" s="94">
        <v>2</v>
      </c>
      <c r="R56" s="94" t="s">
        <v>52</v>
      </c>
      <c r="S56" s="115">
        <v>5</v>
      </c>
      <c r="T56" s="79" t="s">
        <v>92</v>
      </c>
      <c r="U56" s="80" t="s">
        <v>86</v>
      </c>
    </row>
    <row r="57" spans="1:21" s="81" customFormat="1" ht="15.75" x14ac:dyDescent="0.25">
      <c r="A57" s="67" t="s">
        <v>127</v>
      </c>
      <c r="B57" s="68" t="s">
        <v>37</v>
      </c>
      <c r="C57" s="69"/>
      <c r="D57" s="70"/>
      <c r="E57" s="71"/>
      <c r="F57" s="71"/>
      <c r="G57" s="72"/>
      <c r="H57" s="73"/>
      <c r="I57" s="74"/>
      <c r="J57" s="74"/>
      <c r="K57" s="78"/>
      <c r="L57" s="114">
        <v>1</v>
      </c>
      <c r="M57" s="94">
        <v>2</v>
      </c>
      <c r="N57" s="94" t="s">
        <v>52</v>
      </c>
      <c r="O57" s="125">
        <v>4</v>
      </c>
      <c r="P57" s="93"/>
      <c r="Q57" s="94"/>
      <c r="R57" s="94"/>
      <c r="S57" s="115"/>
      <c r="T57" s="112" t="s">
        <v>33</v>
      </c>
      <c r="U57" s="80" t="s">
        <v>69</v>
      </c>
    </row>
    <row r="58" spans="1:21" s="81" customFormat="1" ht="15" x14ac:dyDescent="0.2">
      <c r="A58" s="67" t="s">
        <v>136</v>
      </c>
      <c r="B58" s="68" t="s">
        <v>45</v>
      </c>
      <c r="C58" s="69"/>
      <c r="D58" s="70"/>
      <c r="E58" s="71"/>
      <c r="F58" s="71"/>
      <c r="G58" s="72"/>
      <c r="H58" s="70"/>
      <c r="I58" s="71"/>
      <c r="J58" s="71"/>
      <c r="K58" s="78"/>
      <c r="L58" s="84"/>
      <c r="M58" s="85"/>
      <c r="N58" s="85"/>
      <c r="O58" s="86"/>
      <c r="P58" s="93">
        <v>2</v>
      </c>
      <c r="Q58" s="94">
        <v>2</v>
      </c>
      <c r="R58" s="94" t="s">
        <v>51</v>
      </c>
      <c r="S58" s="115">
        <v>5</v>
      </c>
      <c r="T58" s="128" t="s">
        <v>21</v>
      </c>
      <c r="U58" s="80" t="s">
        <v>74</v>
      </c>
    </row>
    <row r="59" spans="1:21" s="81" customFormat="1" ht="15.75" x14ac:dyDescent="0.25">
      <c r="A59" s="67" t="s">
        <v>137</v>
      </c>
      <c r="B59" s="140" t="s">
        <v>63</v>
      </c>
      <c r="C59" s="141"/>
      <c r="D59" s="73"/>
      <c r="E59" s="74"/>
      <c r="F59" s="74"/>
      <c r="G59" s="142"/>
      <c r="H59" s="73"/>
      <c r="I59" s="74"/>
      <c r="J59" s="74"/>
      <c r="K59" s="75"/>
      <c r="L59" s="114">
        <v>2</v>
      </c>
      <c r="M59" s="94">
        <v>2</v>
      </c>
      <c r="N59" s="94" t="s">
        <v>52</v>
      </c>
      <c r="O59" s="125">
        <v>5</v>
      </c>
      <c r="P59" s="143"/>
      <c r="Q59" s="85"/>
      <c r="R59" s="85"/>
      <c r="S59" s="144"/>
      <c r="T59" s="112" t="s">
        <v>92</v>
      </c>
      <c r="U59" s="80" t="s">
        <v>87</v>
      </c>
    </row>
    <row r="60" spans="1:21" s="81" customFormat="1" ht="15" x14ac:dyDescent="0.2">
      <c r="A60" s="67" t="s">
        <v>130</v>
      </c>
      <c r="B60" s="68" t="s">
        <v>39</v>
      </c>
      <c r="C60" s="69"/>
      <c r="D60" s="70"/>
      <c r="E60" s="71"/>
      <c r="F60" s="71"/>
      <c r="G60" s="72"/>
      <c r="H60" s="70"/>
      <c r="I60" s="71"/>
      <c r="J60" s="71"/>
      <c r="K60" s="78"/>
      <c r="L60" s="84"/>
      <c r="M60" s="85"/>
      <c r="N60" s="85"/>
      <c r="O60" s="86"/>
      <c r="P60" s="93">
        <v>3</v>
      </c>
      <c r="Q60" s="94">
        <v>0</v>
      </c>
      <c r="R60" s="94" t="s">
        <v>52</v>
      </c>
      <c r="S60" s="115">
        <v>4</v>
      </c>
      <c r="T60" s="128" t="s">
        <v>91</v>
      </c>
      <c r="U60" s="80" t="s">
        <v>66</v>
      </c>
    </row>
    <row r="61" spans="1:21" s="81" customFormat="1" ht="15.75" thickBot="1" x14ac:dyDescent="0.25">
      <c r="A61" s="67" t="s">
        <v>131</v>
      </c>
      <c r="B61" s="161" t="s">
        <v>46</v>
      </c>
      <c r="C61" s="83"/>
      <c r="D61" s="151"/>
      <c r="E61" s="149"/>
      <c r="F61" s="149"/>
      <c r="G61" s="150"/>
      <c r="H61" s="151"/>
      <c r="I61" s="149"/>
      <c r="J61" s="149"/>
      <c r="K61" s="152"/>
      <c r="L61" s="153">
        <v>2</v>
      </c>
      <c r="M61" s="120">
        <v>1</v>
      </c>
      <c r="N61" s="120" t="s">
        <v>52</v>
      </c>
      <c r="O61" s="154">
        <v>4</v>
      </c>
      <c r="P61" s="162"/>
      <c r="Q61" s="163"/>
      <c r="R61" s="163"/>
      <c r="S61" s="164"/>
      <c r="T61" s="165" t="s">
        <v>40</v>
      </c>
      <c r="U61" s="166" t="s">
        <v>72</v>
      </c>
    </row>
    <row r="62" spans="1:21" s="5" customFormat="1" ht="16.5" thickBot="1" x14ac:dyDescent="0.3">
      <c r="A62" s="55"/>
      <c r="B62" s="33" t="s">
        <v>84</v>
      </c>
      <c r="C62" s="34">
        <f>G62+K62+O62+S62</f>
        <v>36</v>
      </c>
      <c r="D62" s="35"/>
      <c r="E62" s="36"/>
      <c r="F62" s="36"/>
      <c r="G62" s="37"/>
      <c r="H62" s="35"/>
      <c r="I62" s="36"/>
      <c r="J62" s="36"/>
      <c r="K62" s="37"/>
      <c r="L62" s="35">
        <f>SUM(L54:L61)</f>
        <v>5</v>
      </c>
      <c r="M62" s="36">
        <f>SUM(M54:M61)</f>
        <v>5</v>
      </c>
      <c r="N62" s="36"/>
      <c r="O62" s="37">
        <f>SUM(O54:O61)</f>
        <v>13</v>
      </c>
      <c r="P62" s="35">
        <f>SUM(P54:P61)</f>
        <v>11</v>
      </c>
      <c r="Q62" s="36">
        <f>SUM(Q54:Q61)</f>
        <v>7</v>
      </c>
      <c r="R62" s="36"/>
      <c r="S62" s="37">
        <f>SUM(S54:S61)</f>
        <v>23</v>
      </c>
      <c r="T62" s="51" t="s">
        <v>26</v>
      </c>
      <c r="U62" s="56"/>
    </row>
    <row r="63" spans="1:21" ht="16.5" thickBot="1" x14ac:dyDescent="0.25">
      <c r="A63" s="179" t="s">
        <v>83</v>
      </c>
      <c r="B63" s="180"/>
      <c r="C63" s="180"/>
      <c r="D63" s="180"/>
      <c r="E63" s="180"/>
      <c r="F63" s="180"/>
      <c r="G63" s="180"/>
      <c r="H63" s="180"/>
      <c r="I63" s="180"/>
      <c r="J63" s="180"/>
      <c r="K63" s="180"/>
      <c r="L63" s="180"/>
      <c r="M63" s="180"/>
      <c r="N63" s="180"/>
      <c r="O63" s="180"/>
      <c r="P63" s="180"/>
      <c r="Q63" s="180"/>
      <c r="R63" s="180"/>
      <c r="S63" s="180"/>
      <c r="T63" s="180"/>
      <c r="U63" s="181"/>
    </row>
    <row r="64" spans="1:21" s="90" customFormat="1" ht="15" x14ac:dyDescent="0.2">
      <c r="A64" s="91" t="s">
        <v>118</v>
      </c>
      <c r="B64" s="92" t="s">
        <v>47</v>
      </c>
      <c r="C64" s="69"/>
      <c r="D64" s="70"/>
      <c r="E64" s="71"/>
      <c r="F64" s="71"/>
      <c r="G64" s="78"/>
      <c r="H64" s="84"/>
      <c r="I64" s="85"/>
      <c r="J64" s="85"/>
      <c r="K64" s="86"/>
      <c r="L64" s="93">
        <v>2</v>
      </c>
      <c r="M64" s="94">
        <v>1</v>
      </c>
      <c r="N64" s="94" t="s">
        <v>51</v>
      </c>
      <c r="O64" s="95">
        <v>3</v>
      </c>
      <c r="P64" s="96"/>
      <c r="Q64" s="97"/>
      <c r="R64" s="97"/>
      <c r="S64" s="98"/>
      <c r="T64" s="99" t="s">
        <v>48</v>
      </c>
      <c r="U64" s="100" t="s">
        <v>77</v>
      </c>
    </row>
    <row r="65" spans="1:21" s="90" customFormat="1" ht="15" x14ac:dyDescent="0.2">
      <c r="A65" s="67" t="s">
        <v>119</v>
      </c>
      <c r="B65" s="82" t="s">
        <v>49</v>
      </c>
      <c r="C65" s="69"/>
      <c r="D65" s="70"/>
      <c r="E65" s="71"/>
      <c r="F65" s="71"/>
      <c r="G65" s="78"/>
      <c r="H65" s="84"/>
      <c r="I65" s="85"/>
      <c r="J65" s="85"/>
      <c r="K65" s="144"/>
      <c r="L65" s="84"/>
      <c r="M65" s="85"/>
      <c r="N65" s="85"/>
      <c r="O65" s="144"/>
      <c r="P65" s="114">
        <v>1</v>
      </c>
      <c r="Q65" s="94">
        <v>1</v>
      </c>
      <c r="R65" s="94" t="s">
        <v>51</v>
      </c>
      <c r="S65" s="115">
        <v>3</v>
      </c>
      <c r="T65" s="68" t="s">
        <v>89</v>
      </c>
      <c r="U65" s="100" t="s">
        <v>73</v>
      </c>
    </row>
    <row r="66" spans="1:21" s="90" customFormat="1" ht="15" x14ac:dyDescent="0.2">
      <c r="A66" s="67" t="s">
        <v>120</v>
      </c>
      <c r="B66" s="82" t="s">
        <v>60</v>
      </c>
      <c r="C66" s="69"/>
      <c r="D66" s="70"/>
      <c r="E66" s="71"/>
      <c r="F66" s="71"/>
      <c r="G66" s="78"/>
      <c r="H66" s="77">
        <v>1</v>
      </c>
      <c r="I66" s="71">
        <v>1</v>
      </c>
      <c r="J66" s="71" t="s">
        <v>51</v>
      </c>
      <c r="K66" s="78">
        <v>3</v>
      </c>
      <c r="L66" s="84"/>
      <c r="M66" s="85"/>
      <c r="N66" s="85"/>
      <c r="O66" s="144"/>
      <c r="P66" s="84"/>
      <c r="Q66" s="85"/>
      <c r="R66" s="85"/>
      <c r="S66" s="144"/>
      <c r="T66" s="99" t="s">
        <v>93</v>
      </c>
      <c r="U66" s="100" t="s">
        <v>62</v>
      </c>
    </row>
    <row r="67" spans="1:21" s="90" customFormat="1" ht="15" x14ac:dyDescent="0.2">
      <c r="A67" s="67" t="s">
        <v>121</v>
      </c>
      <c r="B67" s="82" t="s">
        <v>97</v>
      </c>
      <c r="C67" s="83"/>
      <c r="D67" s="70"/>
      <c r="E67" s="71"/>
      <c r="F67" s="71"/>
      <c r="G67" s="78"/>
      <c r="H67" s="84"/>
      <c r="I67" s="85"/>
      <c r="J67" s="85"/>
      <c r="K67" s="86"/>
      <c r="L67" s="87"/>
      <c r="M67" s="85"/>
      <c r="N67" s="85"/>
      <c r="O67" s="88"/>
      <c r="P67" s="87">
        <v>1</v>
      </c>
      <c r="Q67" s="85">
        <v>1</v>
      </c>
      <c r="R67" s="85" t="s">
        <v>51</v>
      </c>
      <c r="S67" s="88">
        <v>3</v>
      </c>
      <c r="T67" s="89" t="s">
        <v>40</v>
      </c>
      <c r="U67" s="80" t="s">
        <v>94</v>
      </c>
    </row>
    <row r="68" spans="1:21" s="7" customFormat="1" ht="15" x14ac:dyDescent="0.2">
      <c r="A68" s="38" t="s">
        <v>122</v>
      </c>
      <c r="B68" s="57" t="s">
        <v>88</v>
      </c>
      <c r="C68" s="54"/>
      <c r="D68" s="39"/>
      <c r="E68" s="40"/>
      <c r="F68" s="40"/>
      <c r="G68" s="41"/>
      <c r="H68" s="52">
        <v>0</v>
      </c>
      <c r="I68" s="40">
        <v>2</v>
      </c>
      <c r="J68" s="40" t="s">
        <v>51</v>
      </c>
      <c r="K68" s="53">
        <v>3</v>
      </c>
      <c r="L68" s="58"/>
      <c r="M68" s="59"/>
      <c r="N68" s="59"/>
      <c r="O68" s="60"/>
      <c r="P68" s="58"/>
      <c r="Q68" s="59"/>
      <c r="R68" s="59"/>
      <c r="S68" s="60"/>
      <c r="T68" s="61" t="s">
        <v>92</v>
      </c>
      <c r="U68" s="62" t="s">
        <v>86</v>
      </c>
    </row>
    <row r="69" spans="1:21" s="90" customFormat="1" ht="16.5" thickBot="1" x14ac:dyDescent="0.25">
      <c r="A69" s="67" t="s">
        <v>123</v>
      </c>
      <c r="B69" s="99" t="s">
        <v>50</v>
      </c>
      <c r="C69" s="101"/>
      <c r="D69" s="70"/>
      <c r="E69" s="71"/>
      <c r="F69" s="71"/>
      <c r="G69" s="102"/>
      <c r="H69" s="84"/>
      <c r="I69" s="85"/>
      <c r="J69" s="85"/>
      <c r="K69" s="103"/>
      <c r="L69" s="104"/>
      <c r="M69" s="105"/>
      <c r="N69" s="105"/>
      <c r="O69" s="103"/>
      <c r="P69" s="106">
        <v>0</v>
      </c>
      <c r="Q69" s="107">
        <v>2</v>
      </c>
      <c r="R69" s="107" t="s">
        <v>51</v>
      </c>
      <c r="S69" s="108">
        <v>3</v>
      </c>
      <c r="T69" s="109" t="s">
        <v>21</v>
      </c>
      <c r="U69" s="110" t="s">
        <v>74</v>
      </c>
    </row>
    <row r="70" spans="1:21" ht="16.5" thickBot="1" x14ac:dyDescent="0.3">
      <c r="A70" s="32"/>
      <c r="B70" s="33" t="s">
        <v>84</v>
      </c>
      <c r="C70" s="34">
        <v>9</v>
      </c>
      <c r="D70" s="35"/>
      <c r="E70" s="36"/>
      <c r="F70" s="36"/>
      <c r="G70" s="50"/>
      <c r="H70" s="35">
        <f>SUM(H64:H69)</f>
        <v>1</v>
      </c>
      <c r="I70" s="36">
        <f>SUM(I64:I69)</f>
        <v>3</v>
      </c>
      <c r="J70" s="36"/>
      <c r="K70" s="50">
        <f>SUM(K64:K69)</f>
        <v>6</v>
      </c>
      <c r="L70" s="63">
        <f>SUM(L64:L69)</f>
        <v>2</v>
      </c>
      <c r="M70" s="64">
        <f>SUM(M64:M69)</f>
        <v>1</v>
      </c>
      <c r="N70" s="64"/>
      <c r="O70" s="65">
        <f>SUM(O64:O69)</f>
        <v>3</v>
      </c>
      <c r="P70" s="63">
        <f>SUM(P64:P69)</f>
        <v>2</v>
      </c>
      <c r="Q70" s="64">
        <f>SUM(Q64:Q69)</f>
        <v>4</v>
      </c>
      <c r="R70" s="64"/>
      <c r="S70" s="65">
        <f>SUM(S64:S69)</f>
        <v>9</v>
      </c>
      <c r="T70" s="66" t="s">
        <v>26</v>
      </c>
      <c r="U70" s="66"/>
    </row>
  </sheetData>
  <mergeCells count="25">
    <mergeCell ref="A1:U1"/>
    <mergeCell ref="A2:U2"/>
    <mergeCell ref="A3:U3"/>
    <mergeCell ref="A4:U4"/>
    <mergeCell ref="T16:T18"/>
    <mergeCell ref="U16:U18"/>
    <mergeCell ref="D17:E17"/>
    <mergeCell ref="H17:I17"/>
    <mergeCell ref="L17:M17"/>
    <mergeCell ref="P17:Q17"/>
    <mergeCell ref="A5:U5"/>
    <mergeCell ref="A16:A18"/>
    <mergeCell ref="B16:B18"/>
    <mergeCell ref="C16:C18"/>
    <mergeCell ref="D16:G16"/>
    <mergeCell ref="H16:K16"/>
    <mergeCell ref="L16:O16"/>
    <mergeCell ref="P16:S16"/>
    <mergeCell ref="A63:U63"/>
    <mergeCell ref="A42:U42"/>
    <mergeCell ref="A19:U19"/>
    <mergeCell ref="A20:U20"/>
    <mergeCell ref="A26:U26"/>
    <mergeCell ref="A41:U41"/>
    <mergeCell ref="A53:U53"/>
  </mergeCells>
  <phoneticPr fontId="0" type="noConversion"/>
  <printOptions horizontalCentered="1"/>
  <pageMargins left="0.15748031496062992" right="0.15748031496062992" top="0.19685039370078741" bottom="0.19685039370078741" header="0.11811023622047245" footer="0.11811023622047245"/>
  <pageSetup paperSize="8" scale="80" orientation="landscape" horizont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3MNRKG14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molnar.eszter</dc:creator>
  <cp:lastModifiedBy>abraham.brigitta</cp:lastModifiedBy>
  <cp:lastPrinted>2016-04-19T09:19:43Z</cp:lastPrinted>
  <dcterms:created xsi:type="dcterms:W3CDTF">2010-10-20T11:25:33Z</dcterms:created>
  <dcterms:modified xsi:type="dcterms:W3CDTF">2016-06-01T11:23:49Z</dcterms:modified>
</cp:coreProperties>
</file>